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70" windowHeight="11865"/>
  </bookViews>
  <sheets>
    <sheet name="лист 1" sheetId="1" r:id="rId1"/>
  </sheets>
  <definedNames>
    <definedName name="_xlnm._FilterDatabase" localSheetId="0" hidden="1">'лист 1'!$H$21:$I$38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1'!$A$2:$K$67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60" i="1" l="1"/>
  <c r="G59" i="1"/>
  <c r="G62" i="1"/>
  <c r="G61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<sst xmlns="http://schemas.openxmlformats.org/spreadsheetml/2006/main" count="144" uniqueCount="104">
  <si>
    <t>кол-во</t>
  </si>
  <si>
    <t>уп.</t>
  </si>
  <si>
    <t>уп</t>
  </si>
  <si>
    <t>фл.</t>
  </si>
  <si>
    <t>туба</t>
  </si>
  <si>
    <t>фл</t>
  </si>
  <si>
    <t>кг.</t>
  </si>
  <si>
    <t>20 мг-1мл. №5 раствор в ампулах</t>
  </si>
  <si>
    <t>пара</t>
  </si>
  <si>
    <t>шт</t>
  </si>
  <si>
    <t>Тельбаева Ш.А.</t>
  </si>
  <si>
    <t>Баянбаева Б.Т.</t>
  </si>
  <si>
    <t>Кальция глюконат</t>
  </si>
  <si>
    <t>10 мг №20 таблетки</t>
  </si>
  <si>
    <t xml:space="preserve">Пентоксифиллин 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</si>
  <si>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</si>
  <si>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</si>
  <si>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</si>
  <si>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</si>
  <si>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</si>
  <si>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</si>
  <si>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Аспаркам</t>
  </si>
  <si>
    <t>Аевит</t>
  </si>
  <si>
    <t>Дайвобет</t>
  </si>
  <si>
    <t xml:space="preserve">Дермазол </t>
  </si>
  <si>
    <t>Пиридоксина г/х</t>
  </si>
  <si>
    <t xml:space="preserve">Локатоп </t>
  </si>
  <si>
    <t xml:space="preserve">Новокаин </t>
  </si>
  <si>
    <t xml:space="preserve">Розамет </t>
  </si>
  <si>
    <t>Реамберин</t>
  </si>
  <si>
    <t>Супрастин</t>
  </si>
  <si>
    <t>Фобос</t>
  </si>
  <si>
    <t>Холудексан</t>
  </si>
  <si>
    <t>Цетрин</t>
  </si>
  <si>
    <t xml:space="preserve">Эрбинол </t>
  </si>
  <si>
    <t>Ношверин</t>
  </si>
  <si>
    <t>Вата</t>
  </si>
  <si>
    <t>Диспенсер локтевой</t>
  </si>
  <si>
    <t>КБСУ 10 литров</t>
  </si>
  <si>
    <t>КОН(щелочь)</t>
  </si>
  <si>
    <t xml:space="preserve">Лейкопластырь  </t>
  </si>
  <si>
    <t>Наконечники 200 мкл  по 1000 шт</t>
  </si>
  <si>
    <t>Наконечники 1000 мкл  по 1000 шт</t>
  </si>
  <si>
    <t>Пробирка для взятия капиллярной крови 0,2-0,25 мл с ЭДТА-К3</t>
  </si>
  <si>
    <t xml:space="preserve">Среда питат д/выделения гонококка </t>
  </si>
  <si>
    <t>Среда питательная для выделения трихомонад жидкая</t>
  </si>
  <si>
    <t>Одноразовая пластиковая пипетка</t>
  </si>
  <si>
    <t>Одноразовая  стерильная пипетка Пастера  в индивиальной упаковке 0,5см</t>
  </si>
  <si>
    <t>Пинцет анатомический</t>
  </si>
  <si>
    <t>Одноразовый скальпель № 21</t>
  </si>
  <si>
    <t>Одноразовая пластиковая пипетка для слива в упак 100 шт 3 мл</t>
  </si>
  <si>
    <t>Покровное стекло</t>
  </si>
  <si>
    <t>Среда Сабуро</t>
  </si>
  <si>
    <t>Спирт этиловый медицинский  96%</t>
  </si>
  <si>
    <t>Пакет для мед.отхода класса Б</t>
  </si>
  <si>
    <t xml:space="preserve">Хромогенная среда-агар для кандида </t>
  </si>
  <si>
    <t xml:space="preserve">Шприц </t>
  </si>
  <si>
    <t>0,5 №50 таблетки</t>
  </si>
  <si>
    <t>капсулы в упаковке №10</t>
  </si>
  <si>
    <t>мазь в тубе 30гр</t>
  </si>
  <si>
    <t>шампунь 100 мл. во флаконе</t>
  </si>
  <si>
    <t>раствор для инъекций 5%- 1 мл</t>
  </si>
  <si>
    <t>10%-10мл.№10 раствор в ампулах</t>
  </si>
  <si>
    <t>0,1% крем 30г  тюбиках</t>
  </si>
  <si>
    <t>0,5%- 5мл №10 раствор в ампулах</t>
  </si>
  <si>
    <t>раствор в ампулах 5мл №5</t>
  </si>
  <si>
    <t>мазь 25 мг туба</t>
  </si>
  <si>
    <t>1,5%-400мл. раствор во флаконе</t>
  </si>
  <si>
    <t>150мг №1 таблетки</t>
  </si>
  <si>
    <t>300мг.№20 таблетки</t>
  </si>
  <si>
    <t>крем 20 г в тюбиках</t>
  </si>
  <si>
    <t>40мг в таблетках №30</t>
  </si>
  <si>
    <t>100 гр. в упаковке не стер.</t>
  </si>
  <si>
    <t>для дезинфекции рук объем 1 л</t>
  </si>
  <si>
    <t>картонная емкость 10 л. с внутренним и наружним желтыми пакетами</t>
  </si>
  <si>
    <t xml:space="preserve">КОН также называют гидроокисью калия, каустическим поташем, едким кали. Химическое «имя» NaOH – натрий гидроокись, кроме этого он также известен как едкий натр или каустическая сода. </t>
  </si>
  <si>
    <t>бактерицидный 20х60 Санипласт</t>
  </si>
  <si>
    <t>в комплекте</t>
  </si>
  <si>
    <t>Питательная среда содержит твердую и жидкую фазы. Твердая фаза представлена коагулированной сывороткой. Жидкая фаза содержит питательную среду 199, раствор натриевой соли бензил-пенициллина и раствор стрептомицина</t>
  </si>
  <si>
    <t>Пинцет анатомический 150 мм.из нержавеющей стали.</t>
  </si>
  <si>
    <t xml:space="preserve">  в индивиальной упаковке 0,5см</t>
  </si>
  <si>
    <t>Стекло покровное 24*50 мм №100</t>
  </si>
  <si>
    <t>питательная среда для культивирования</t>
  </si>
  <si>
    <t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t>
  </si>
  <si>
    <t>Пакет желтого цвета для мед.отходов класса Б</t>
  </si>
  <si>
    <t>для приготовлений среды</t>
  </si>
  <si>
    <t>ампула</t>
  </si>
  <si>
    <t>комп</t>
  </si>
  <si>
    <t xml:space="preserve">Перчатки  </t>
  </si>
  <si>
    <t>неопудренные виниловые не стерильные, размер М</t>
  </si>
  <si>
    <t>неопудренные виниловые не стерильные, размер S</t>
  </si>
  <si>
    <t xml:space="preserve">Шприц трехкомпонентный одноразовый стерильный VM 2 мл с иглой 22 G х 1 1/2"
</t>
  </si>
  <si>
    <t xml:space="preserve"> 2. Краткое описание и цена закупаемых товаров:</t>
  </si>
  <si>
    <t xml:space="preserve"> 1. ГКП на ПХВ «Кожно-венерологический диспансер» УЗ г. Алматы   </t>
  </si>
  <si>
    <t xml:space="preserve"> Закуп способом запроса ценовых предложений «Закупа лекарственных средств  способом запроса ценовых предложений»</t>
  </si>
  <si>
    <t>Предлагаемая цена поставщиков</t>
  </si>
  <si>
    <t xml:space="preserve">                                                         Дата  время вскрытия конвертов «09» марта   2021 г. Время  11:00.</t>
  </si>
  <si>
    <t>ТОО «Емші Казахстан»</t>
  </si>
  <si>
    <t>ИП «INNASKY»</t>
  </si>
  <si>
    <t>ТОО «ДиАКиТ»</t>
  </si>
  <si>
    <t>ТОО «МедснабПлюс»</t>
  </si>
  <si>
    <t>Сумма, выделенная для закупки 9 990 694 тенге 70 тиын.</t>
  </si>
  <si>
    <t xml:space="preserve">                                                                                              Протокол итогов 09.03.2021</t>
  </si>
  <si>
    <r>
      <rPr>
        <sz val="14"/>
        <color theme="1"/>
        <rFont val="Times New Roman"/>
        <family val="1"/>
        <charset val="204"/>
      </rPr>
      <t xml:space="preserve">3. Следующими потенциальными поставщиками были предоставлены ценовые предложения:
1. ТОО «Емші Казахстан», дата и время предоставления конверта: 03.03.2021 г. Вр. 10:41
2. ИП «INNASKY», дата и время предоставления конверта: 09.03.2021 г. Вр. 09:08
3. ТОО «ДиАКиТ», дата и время предоставления конверта: 09.03.2021 г. Вр. 09:16
4. ТОО «МедснабПлюс», дата и время предоставления конверта: 09.03.2021 г. Вр. 09:37
В соответствии с Главой 10 Постановления Правительства Республики Казахстан от 30 октября 2009 года № 1729 «Об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помощи» Заказчик принял решение осуществить закупки способом запроса ценовых предложений.
Потенциальные поставщики соответствуют требованиям, предусмотренным Главой 3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 по оказанию гарантированного объема бесплатной медицинской помощи.
4. На основании предоставленных ценовых предложений, Заказчик принял решения: 
1. По лотам № 65 признать победителем ТОО «Емші Казахстан».
2. По лотам № 43, 52 признать победителем ИП «INNASKY».
3. По лотам № 51 признать победителем ТОО «ДиАКиТ».
4. По лотам № 76 признать победителем ТОО «МедснабПлюс».
5. По лотам № 1, 2, 5, 6, 7, 8, 10, 12, 13, 14, 15, 16, 19, 20, 21, 22, 23, 38, 39, 41, 44, 48, 49, 50, 54, 55, 56, 57, 58, 59, 62, 67, 68, 69,70,78, признать закупку несостоявшейся в связи с отсутствием предоставленных ценовых предложений.
6. Определить победителей и заключить договор Согласно пунктам 108, 112, 113 Правил закупки лекарственных препаратов, закупок, профилактики (иммунобиологических, диагностических, дезинфицирующих) лекарств, медицинских приборов и медицинского оборудования, фармацевтических услуг, оказывающих гарантированную бесплатную медицинскую помощь В системе обязательного социального медицинского страхования (далее - Положение), утвержденной постановлением Правительства Республики Казахстан от 30 октября 2009 года № 1729:
7. Данный протокол опубликовать на интернет ресурсе заказчика в течении 3-х рабочих дней после определения Победителя. 
 Председатель комиссии:                                                                    Султанкулова Н.А.
Заместитель председателя комиссии:                                                 Дарбаев А.Г
Члены комиссии:                                                                                 Умарова Ш.Р.
Члены комиссии:                                                                                 Рыль Л.С.
Члены комиссии:                                                                                 Нургалиева С.Т                     
Члены комиссии:                                                                                 Ахметова Д.М.
Члены комиссии:                                                                                 Баев А.И
Члены комиссии:                                                                                 Туретаева Р.С
Члены комиссии:                                                                                 Музапбаров Б.Ж
Члены комиссии:                                                                                 Капалбаева Е.Т
Члены комиссии:                                                                                 Мұқай С.Б                  
Секретарь комиссии:                                                                          Касканова А.Е                  
</t>
    </r>
    <r>
      <rPr>
        <sz val="12"/>
        <color rgb="FF7030A0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</si>
</sst>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7" fillId="0" borderId="0"/>
    <xf numFmtId="0" fontId="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8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71" fontId="8" fillId="0" borderId="0" applyFill="0" applyBorder="0" applyAlignment="0"/>
    <xf numFmtId="172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4" fontId="10" fillId="0" borderId="0" applyFill="0" applyBorder="0" applyAlignment="0"/>
    <xf numFmtId="38" fontId="11" fillId="0" borderId="2">
      <alignment vertical="center"/>
    </xf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/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0" fontId="13" fillId="0" borderId="0"/>
    <xf numFmtId="0" fontId="3" fillId="0" borderId="0"/>
    <xf numFmtId="0" fontId="14" fillId="0" borderId="0"/>
    <xf numFmtId="0" fontId="2" fillId="0" borderId="0"/>
    <xf numFmtId="0" fontId="15" fillId="0" borderId="0"/>
    <xf numFmtId="0" fontId="16" fillId="0" borderId="0"/>
    <xf numFmtId="0" fontId="6" fillId="0" borderId="0">
      <alignment horizontal="center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>
      <alignment horizontal="center"/>
    </xf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/>
    <xf numFmtId="0" fontId="18" fillId="0" borderId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/>
    <xf numFmtId="49" fontId="10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6" fillId="0" borderId="0"/>
    <xf numFmtId="0" fontId="6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>
      <alignment horizontal="center"/>
    </xf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166" fontId="2" fillId="0" borderId="0" xfId="0" applyNumberFormat="1" applyFont="1"/>
    <xf numFmtId="166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/>
    <xf numFmtId="166" fontId="3" fillId="0" borderId="0" xfId="0" applyNumberFormat="1" applyFont="1" applyAlignment="1">
      <alignment vertical="top" wrapText="1"/>
    </xf>
    <xf numFmtId="166" fontId="21" fillId="0" borderId="0" xfId="0" applyNumberFormat="1" applyFont="1"/>
    <xf numFmtId="166" fontId="2" fillId="2" borderId="0" xfId="0" applyNumberFormat="1" applyFont="1" applyFill="1"/>
    <xf numFmtId="166" fontId="2" fillId="0" borderId="0" xfId="0" applyNumberFormat="1" applyFont="1"/>
    <xf numFmtId="4" fontId="23" fillId="2" borderId="1" xfId="0" applyNumberFormat="1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4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166" fontId="22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166" fontId="2" fillId="0" borderId="0" xfId="0" applyNumberFormat="1" applyFont="1" applyFill="1"/>
    <xf numFmtId="4" fontId="5" fillId="2" borderId="0" xfId="0" applyNumberFormat="1" applyFont="1" applyFill="1" applyAlignment="1">
      <alignment horizontal="center"/>
    </xf>
    <xf numFmtId="4" fontId="2" fillId="2" borderId="0" xfId="0" applyNumberFormat="1" applyFont="1" applyFill="1"/>
    <xf numFmtId="4" fontId="26" fillId="2" borderId="0" xfId="0" applyNumberFormat="1" applyFont="1" applyFill="1" applyAlignment="1">
      <alignment horizontal="center"/>
    </xf>
    <xf numFmtId="4" fontId="29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/>
    </xf>
    <xf numFmtId="4" fontId="2" fillId="0" borderId="0" xfId="0" applyNumberFormat="1" applyFont="1" applyFill="1"/>
    <xf numFmtId="4" fontId="29" fillId="0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4" fontId="5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3" fontId="21" fillId="0" borderId="0" xfId="0" applyNumberFormat="1" applyFont="1" applyAlignment="1">
      <alignment horizontal="left" vertical="center" wrapText="1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vertical="center"/>
    </xf>
    <xf numFmtId="4" fontId="20" fillId="0" borderId="0" xfId="0" applyNumberFormat="1" applyFont="1" applyFill="1" applyBorder="1" applyAlignment="1">
      <alignment vertical="center"/>
    </xf>
    <xf numFmtId="4" fontId="20" fillId="2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top"/>
    </xf>
    <xf numFmtId="4" fontId="20" fillId="0" borderId="0" xfId="0" applyNumberFormat="1" applyFont="1" applyFill="1" applyBorder="1" applyAlignment="1">
      <alignment horizontal="left" vertical="top"/>
    </xf>
    <xf numFmtId="4" fontId="29" fillId="2" borderId="1" xfId="0" applyNumberFormat="1" applyFont="1" applyFill="1" applyBorder="1" applyAlignment="1">
      <alignment horizontal="center" wrapText="1"/>
    </xf>
    <xf numFmtId="166" fontId="23" fillId="0" borderId="1" xfId="0" applyNumberFormat="1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166" fontId="23" fillId="0" borderId="6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4" fontId="23" fillId="2" borderId="6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3" fontId="23" fillId="2" borderId="6" xfId="0" applyNumberFormat="1" applyFont="1" applyFill="1" applyBorder="1" applyAlignment="1">
      <alignment horizontal="center" vertical="center" wrapText="1"/>
    </xf>
    <xf numFmtId="3" fontId="23" fillId="2" borderId="7" xfId="0" applyNumberFormat="1" applyFont="1" applyFill="1" applyBorder="1" applyAlignment="1">
      <alignment horizontal="center" vertical="center" wrapText="1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29"/>
  <sheetViews>
    <sheetView tabSelected="1" topLeftCell="A84" zoomScale="63" zoomScaleNormal="63" zoomScaleSheetLayoutView="63" workbookViewId="0">
      <selection activeCell="A15" sqref="A15:L120"/>
    </sheetView>
  </sheetViews>
  <sheetFormatPr defaultColWidth="9.140625" defaultRowHeight="15.75" x14ac:dyDescent="0.2"/>
  <cols>
    <col min="1" max="1" width="10.5703125" style="44" customWidth="1"/>
    <col min="2" max="2" width="21.42578125" style="45" customWidth="1"/>
    <col min="3" max="3" width="27.28515625" style="31" customWidth="1"/>
    <col min="4" max="4" width="11.28515625" style="31" customWidth="1"/>
    <col min="5" max="5" width="15.7109375" style="28" customWidth="1"/>
    <col min="6" max="6" width="11.7109375" style="24" customWidth="1"/>
    <col min="7" max="7" width="19.42578125" style="43" customWidth="1"/>
    <col min="8" max="8" width="16.5703125" style="55" customWidth="1"/>
    <col min="9" max="9" width="21.28515625" style="63" customWidth="1"/>
    <col min="10" max="10" width="16.28515625" style="52" customWidth="1"/>
    <col min="11" max="11" width="22" style="56" customWidth="1"/>
    <col min="12" max="12" width="3.28515625" style="11" customWidth="1"/>
    <col min="13" max="16384" width="9.140625" style="11"/>
  </cols>
  <sheetData>
    <row r="1" spans="1:12" hidden="1" x14ac:dyDescent="0.25">
      <c r="A1" s="10"/>
      <c r="B1" s="1"/>
      <c r="C1" s="1"/>
      <c r="D1" s="2"/>
      <c r="E1" s="3"/>
      <c r="F1" s="4"/>
      <c r="G1" s="5"/>
      <c r="H1" s="4"/>
      <c r="I1" s="17"/>
      <c r="J1" s="5"/>
      <c r="K1" s="5"/>
    </row>
    <row r="2" spans="1:12" hidden="1" x14ac:dyDescent="0.25">
      <c r="A2" s="10"/>
      <c r="B2" s="1"/>
      <c r="C2" s="1"/>
      <c r="D2" s="2"/>
      <c r="E2" s="3"/>
      <c r="F2" s="4"/>
      <c r="G2" s="5"/>
      <c r="H2" s="4"/>
      <c r="I2" s="17"/>
      <c r="J2" s="5"/>
      <c r="K2" s="5"/>
    </row>
    <row r="3" spans="1:12" ht="28.5" hidden="1" customHeight="1" x14ac:dyDescent="0.2">
      <c r="A3" s="10"/>
      <c r="B3" s="1"/>
      <c r="C3" s="1"/>
      <c r="D3" s="6"/>
      <c r="E3" s="7"/>
      <c r="F3" s="8"/>
      <c r="G3" s="8"/>
      <c r="H3" s="9"/>
      <c r="I3" s="60"/>
      <c r="J3" s="5"/>
      <c r="K3" s="5"/>
    </row>
    <row r="4" spans="1:12" ht="15" hidden="1" x14ac:dyDescent="0.2">
      <c r="A4" s="10"/>
      <c r="B4" s="1"/>
      <c r="C4" s="1"/>
      <c r="D4" s="6"/>
      <c r="E4" s="7"/>
      <c r="F4" s="8"/>
      <c r="G4" s="8"/>
      <c r="H4" s="9"/>
      <c r="I4" s="60"/>
      <c r="J4" s="5"/>
      <c r="K4" s="5"/>
    </row>
    <row r="5" spans="1:12" ht="20.25" hidden="1" customHeight="1" x14ac:dyDescent="0.2">
      <c r="A5" s="10"/>
      <c r="B5" s="1"/>
      <c r="C5" s="1"/>
      <c r="D5" s="6"/>
      <c r="E5" s="7"/>
      <c r="F5" s="8"/>
      <c r="G5" s="8"/>
      <c r="H5" s="9"/>
      <c r="I5" s="60"/>
      <c r="J5" s="5"/>
      <c r="K5" s="5"/>
    </row>
    <row r="6" spans="1:12" ht="67.5" hidden="1" customHeight="1" x14ac:dyDescent="0.2">
      <c r="A6" s="10"/>
      <c r="B6" s="1"/>
      <c r="C6" s="1"/>
      <c r="D6" s="6"/>
      <c r="E6" s="7"/>
      <c r="F6" s="8"/>
      <c r="G6" s="8"/>
      <c r="H6" s="9"/>
      <c r="I6" s="60"/>
      <c r="J6" s="5"/>
      <c r="K6" s="5"/>
    </row>
    <row r="7" spans="1:12" ht="15" hidden="1" x14ac:dyDescent="0.2">
      <c r="A7" s="10"/>
      <c r="B7" s="1"/>
      <c r="C7" s="1"/>
      <c r="D7" s="6"/>
      <c r="E7" s="7"/>
      <c r="F7" s="8"/>
      <c r="G7" s="8"/>
      <c r="H7" s="9"/>
      <c r="I7" s="60"/>
      <c r="J7" s="5"/>
      <c r="K7" s="5"/>
    </row>
    <row r="8" spans="1:12" ht="15" hidden="1" x14ac:dyDescent="0.2">
      <c r="A8" s="10"/>
      <c r="B8" s="1"/>
      <c r="C8" s="1"/>
      <c r="D8" s="6"/>
      <c r="E8" s="7"/>
      <c r="F8" s="8"/>
      <c r="G8" s="8"/>
      <c r="H8" s="9"/>
      <c r="I8" s="60"/>
      <c r="J8" s="5"/>
      <c r="K8" s="5"/>
    </row>
    <row r="9" spans="1:12" ht="15" hidden="1" x14ac:dyDescent="0.2">
      <c r="A9" s="10"/>
      <c r="B9" s="1"/>
      <c r="C9" s="1"/>
      <c r="D9" s="6"/>
      <c r="E9" s="7"/>
      <c r="F9" s="8"/>
      <c r="G9" s="8"/>
      <c r="H9" s="9"/>
      <c r="I9" s="60"/>
      <c r="J9" s="5"/>
      <c r="K9" s="5"/>
    </row>
    <row r="10" spans="1:12" ht="15" hidden="1" x14ac:dyDescent="0.2">
      <c r="A10" s="10"/>
      <c r="B10" s="1"/>
      <c r="C10" s="1"/>
      <c r="D10" s="6"/>
      <c r="E10" s="7"/>
      <c r="F10" s="8"/>
      <c r="G10" s="8"/>
      <c r="H10" s="9"/>
      <c r="I10" s="60"/>
      <c r="J10" s="5"/>
      <c r="K10" s="5"/>
    </row>
    <row r="11" spans="1:12" ht="15" hidden="1" x14ac:dyDescent="0.2">
      <c r="A11" s="10"/>
      <c r="B11" s="1"/>
      <c r="C11" s="1"/>
      <c r="D11" s="6"/>
      <c r="E11" s="7"/>
      <c r="F11" s="8"/>
      <c r="G11" s="8"/>
      <c r="H11" s="9"/>
      <c r="I11" s="60"/>
      <c r="J11" s="5"/>
      <c r="K11" s="5"/>
    </row>
    <row r="12" spans="1:12" ht="15" hidden="1" x14ac:dyDescent="0.2">
      <c r="A12" s="10"/>
      <c r="B12" s="1"/>
      <c r="C12" s="1"/>
      <c r="D12" s="6"/>
      <c r="E12" s="7"/>
      <c r="F12" s="8"/>
      <c r="G12" s="8"/>
      <c r="H12" s="9"/>
      <c r="I12" s="60"/>
      <c r="J12" s="5"/>
      <c r="K12" s="5"/>
    </row>
    <row r="13" spans="1:12" ht="15" x14ac:dyDescent="0.2">
      <c r="D13" s="29"/>
      <c r="E13" s="25"/>
      <c r="F13" s="21"/>
      <c r="G13" s="25"/>
      <c r="H13" s="51"/>
      <c r="I13" s="61"/>
    </row>
    <row r="14" spans="1:12" x14ac:dyDescent="0.25">
      <c r="C14" s="35"/>
      <c r="D14" s="36"/>
      <c r="E14" s="37"/>
      <c r="F14" s="38"/>
      <c r="G14" s="37"/>
      <c r="H14" s="53"/>
      <c r="I14" s="62"/>
    </row>
    <row r="15" spans="1:12" ht="33.75" customHeight="1" x14ac:dyDescent="0.2">
      <c r="A15" s="67" t="s">
        <v>102</v>
      </c>
      <c r="B15" s="67"/>
      <c r="C15" s="67"/>
      <c r="D15" s="67"/>
      <c r="E15" s="67"/>
      <c r="F15" s="67"/>
      <c r="G15" s="67"/>
      <c r="H15" s="67"/>
      <c r="I15" s="68"/>
      <c r="J15" s="67"/>
      <c r="K15" s="68"/>
    </row>
    <row r="16" spans="1:12" ht="53.25" customHeight="1" x14ac:dyDescent="0.2">
      <c r="A16" s="69" t="s">
        <v>94</v>
      </c>
      <c r="B16" s="69"/>
      <c r="C16" s="69"/>
      <c r="D16" s="69"/>
      <c r="E16" s="69"/>
      <c r="F16" s="69"/>
      <c r="G16" s="69"/>
      <c r="H16" s="69"/>
      <c r="I16" s="70"/>
      <c r="J16" s="69"/>
      <c r="K16" s="70"/>
      <c r="L16" s="69"/>
    </row>
    <row r="17" spans="1:12" ht="25.5" x14ac:dyDescent="0.2">
      <c r="A17" s="67" t="s">
        <v>96</v>
      </c>
      <c r="B17" s="67"/>
      <c r="C17" s="67"/>
      <c r="D17" s="67"/>
      <c r="E17" s="67"/>
      <c r="F17" s="67"/>
      <c r="G17" s="67"/>
      <c r="H17" s="67"/>
      <c r="I17" s="68"/>
      <c r="J17" s="67"/>
      <c r="K17" s="68"/>
      <c r="L17" s="18"/>
    </row>
    <row r="18" spans="1:12" ht="25.5" x14ac:dyDescent="0.2">
      <c r="A18" s="71" t="s">
        <v>93</v>
      </c>
      <c r="B18" s="71"/>
      <c r="C18" s="71"/>
      <c r="D18" s="71"/>
      <c r="E18" s="71"/>
      <c r="F18" s="71"/>
      <c r="G18" s="71"/>
      <c r="H18" s="71"/>
      <c r="I18" s="72"/>
      <c r="J18" s="71"/>
      <c r="K18" s="72"/>
      <c r="L18" s="71"/>
    </row>
    <row r="19" spans="1:12" ht="26.25" customHeight="1" x14ac:dyDescent="0.2">
      <c r="A19" s="71" t="s">
        <v>92</v>
      </c>
      <c r="B19" s="73"/>
      <c r="C19" s="73"/>
      <c r="D19" s="73"/>
      <c r="E19" s="73"/>
      <c r="F19" s="73"/>
      <c r="G19" s="73"/>
      <c r="H19" s="73"/>
      <c r="I19" s="74"/>
      <c r="J19" s="73"/>
      <c r="K19" s="74"/>
      <c r="L19" s="73"/>
    </row>
    <row r="20" spans="1:12" s="18" customFormat="1" ht="23.25" customHeight="1" x14ac:dyDescent="0.3">
      <c r="A20" s="77" t="s">
        <v>15</v>
      </c>
      <c r="B20" s="79" t="s">
        <v>17</v>
      </c>
      <c r="C20" s="76" t="s">
        <v>16</v>
      </c>
      <c r="D20" s="76" t="s">
        <v>18</v>
      </c>
      <c r="E20" s="81" t="s">
        <v>19</v>
      </c>
      <c r="F20" s="83" t="s">
        <v>0</v>
      </c>
      <c r="G20" s="81" t="s">
        <v>20</v>
      </c>
      <c r="H20" s="75" t="s">
        <v>95</v>
      </c>
      <c r="I20" s="75"/>
      <c r="J20" s="75"/>
      <c r="K20" s="75"/>
    </row>
    <row r="21" spans="1:12" ht="56.25" x14ac:dyDescent="0.2">
      <c r="A21" s="78"/>
      <c r="B21" s="80"/>
      <c r="C21" s="76"/>
      <c r="D21" s="76"/>
      <c r="E21" s="82"/>
      <c r="F21" s="84"/>
      <c r="G21" s="82"/>
      <c r="H21" s="19" t="s">
        <v>97</v>
      </c>
      <c r="I21" s="19" t="s">
        <v>98</v>
      </c>
      <c r="J21" s="54" t="s">
        <v>99</v>
      </c>
      <c r="K21" s="57" t="s">
        <v>100</v>
      </c>
    </row>
    <row r="22" spans="1:12" s="17" customFormat="1" ht="18.75" x14ac:dyDescent="0.2">
      <c r="A22" s="39">
        <v>1</v>
      </c>
      <c r="B22" s="46" t="s">
        <v>21</v>
      </c>
      <c r="C22" s="32" t="s">
        <v>57</v>
      </c>
      <c r="D22" s="30" t="s">
        <v>2</v>
      </c>
      <c r="E22" s="26">
        <v>175</v>
      </c>
      <c r="F22" s="22">
        <v>20</v>
      </c>
      <c r="G22" s="26">
        <f>E22*F22</f>
        <v>3500</v>
      </c>
      <c r="H22" s="58"/>
      <c r="I22" s="58"/>
      <c r="J22" s="26"/>
      <c r="K22" s="59"/>
    </row>
    <row r="23" spans="1:12" s="17" customFormat="1" ht="39" customHeight="1" x14ac:dyDescent="0.2">
      <c r="A23" s="39">
        <v>2</v>
      </c>
      <c r="B23" s="46" t="s">
        <v>22</v>
      </c>
      <c r="C23" s="32" t="s">
        <v>58</v>
      </c>
      <c r="D23" s="30" t="s">
        <v>1</v>
      </c>
      <c r="E23" s="26">
        <v>98.9</v>
      </c>
      <c r="F23" s="22">
        <v>300</v>
      </c>
      <c r="G23" s="26">
        <f t="shared" ref="G23:G38" si="0">E23*F23</f>
        <v>29670</v>
      </c>
      <c r="H23" s="58"/>
      <c r="I23" s="58"/>
      <c r="J23" s="26"/>
      <c r="K23" s="59"/>
    </row>
    <row r="24" spans="1:12" s="17" customFormat="1" ht="18.75" x14ac:dyDescent="0.2">
      <c r="A24" s="39">
        <v>5</v>
      </c>
      <c r="B24" s="46" t="s">
        <v>23</v>
      </c>
      <c r="C24" s="32" t="s">
        <v>59</v>
      </c>
      <c r="D24" s="30" t="s">
        <v>4</v>
      </c>
      <c r="E24" s="26">
        <v>9065.76</v>
      </c>
      <c r="F24" s="22">
        <v>50</v>
      </c>
      <c r="G24" s="26">
        <f t="shared" si="0"/>
        <v>453288</v>
      </c>
      <c r="H24" s="58"/>
      <c r="I24" s="58"/>
      <c r="J24" s="26"/>
      <c r="K24" s="59"/>
    </row>
    <row r="25" spans="1:12" s="17" customFormat="1" ht="37.5" x14ac:dyDescent="0.2">
      <c r="A25" s="39">
        <v>6</v>
      </c>
      <c r="B25" s="46" t="s">
        <v>24</v>
      </c>
      <c r="C25" s="32" t="s">
        <v>60</v>
      </c>
      <c r="D25" s="30" t="s">
        <v>3</v>
      </c>
      <c r="E25" s="26">
        <v>2199.64</v>
      </c>
      <c r="F25" s="22">
        <v>200</v>
      </c>
      <c r="G25" s="26">
        <f t="shared" si="0"/>
        <v>439928</v>
      </c>
      <c r="H25" s="58"/>
      <c r="I25" s="58"/>
      <c r="J25" s="26"/>
      <c r="K25" s="59"/>
    </row>
    <row r="26" spans="1:12" s="17" customFormat="1" ht="37.5" x14ac:dyDescent="0.2">
      <c r="A26" s="39">
        <v>7</v>
      </c>
      <c r="B26" s="46" t="s">
        <v>25</v>
      </c>
      <c r="C26" s="32" t="s">
        <v>61</v>
      </c>
      <c r="D26" s="20" t="s">
        <v>86</v>
      </c>
      <c r="E26" s="26">
        <v>8.84</v>
      </c>
      <c r="F26" s="22">
        <v>1000</v>
      </c>
      <c r="G26" s="26">
        <f t="shared" si="0"/>
        <v>8840</v>
      </c>
      <c r="H26" s="58"/>
      <c r="I26" s="58"/>
      <c r="J26" s="26"/>
      <c r="K26" s="59"/>
    </row>
    <row r="27" spans="1:12" s="17" customFormat="1" ht="37.5" x14ac:dyDescent="0.2">
      <c r="A27" s="39">
        <v>8</v>
      </c>
      <c r="B27" s="46" t="s">
        <v>12</v>
      </c>
      <c r="C27" s="32" t="s">
        <v>62</v>
      </c>
      <c r="D27" s="30" t="s">
        <v>2</v>
      </c>
      <c r="E27" s="26">
        <v>719.6</v>
      </c>
      <c r="F27" s="22">
        <v>200</v>
      </c>
      <c r="G27" s="26">
        <f t="shared" si="0"/>
        <v>143920</v>
      </c>
      <c r="H27" s="58"/>
      <c r="I27" s="58"/>
      <c r="J27" s="26"/>
      <c r="K27" s="59"/>
    </row>
    <row r="28" spans="1:12" s="17" customFormat="1" ht="37.5" x14ac:dyDescent="0.2">
      <c r="A28" s="39">
        <v>10</v>
      </c>
      <c r="B28" s="47" t="s">
        <v>26</v>
      </c>
      <c r="C28" s="20" t="s">
        <v>63</v>
      </c>
      <c r="D28" s="30" t="s">
        <v>4</v>
      </c>
      <c r="E28" s="26">
        <v>2050</v>
      </c>
      <c r="F28" s="22">
        <v>500</v>
      </c>
      <c r="G28" s="26">
        <f t="shared" si="0"/>
        <v>1025000</v>
      </c>
      <c r="H28" s="58"/>
      <c r="I28" s="58"/>
      <c r="J28" s="26"/>
      <c r="K28" s="59"/>
    </row>
    <row r="29" spans="1:12" s="17" customFormat="1" ht="37.5" x14ac:dyDescent="0.2">
      <c r="A29" s="39">
        <v>12</v>
      </c>
      <c r="B29" s="46" t="s">
        <v>27</v>
      </c>
      <c r="C29" s="32" t="s">
        <v>64</v>
      </c>
      <c r="D29" s="30" t="s">
        <v>1</v>
      </c>
      <c r="E29" s="26">
        <v>148.9</v>
      </c>
      <c r="F29" s="22">
        <v>7500</v>
      </c>
      <c r="G29" s="26">
        <f t="shared" si="0"/>
        <v>1116750</v>
      </c>
      <c r="H29" s="58"/>
      <c r="I29" s="58"/>
      <c r="J29" s="26"/>
      <c r="K29" s="59"/>
    </row>
    <row r="30" spans="1:12" s="17" customFormat="1" ht="37.5" x14ac:dyDescent="0.2">
      <c r="A30" s="39">
        <v>13</v>
      </c>
      <c r="B30" s="46" t="s">
        <v>14</v>
      </c>
      <c r="C30" s="32" t="s">
        <v>65</v>
      </c>
      <c r="D30" s="30" t="s">
        <v>1</v>
      </c>
      <c r="E30" s="26">
        <v>257.3</v>
      </c>
      <c r="F30" s="22">
        <v>100</v>
      </c>
      <c r="G30" s="26">
        <f t="shared" si="0"/>
        <v>25730</v>
      </c>
      <c r="H30" s="58"/>
      <c r="I30" s="58"/>
      <c r="J30" s="26"/>
      <c r="K30" s="59"/>
    </row>
    <row r="31" spans="1:12" s="17" customFormat="1" ht="18.75" x14ac:dyDescent="0.2">
      <c r="A31" s="39">
        <v>14</v>
      </c>
      <c r="B31" s="47" t="s">
        <v>28</v>
      </c>
      <c r="C31" s="20" t="s">
        <v>66</v>
      </c>
      <c r="D31" s="30" t="s">
        <v>4</v>
      </c>
      <c r="E31" s="26">
        <v>1018.45</v>
      </c>
      <c r="F31" s="23">
        <v>20</v>
      </c>
      <c r="G31" s="26">
        <f t="shared" si="0"/>
        <v>20369</v>
      </c>
      <c r="H31" s="58"/>
      <c r="I31" s="58"/>
      <c r="J31" s="26"/>
      <c r="K31" s="59"/>
    </row>
    <row r="32" spans="1:12" s="17" customFormat="1" ht="37.5" x14ac:dyDescent="0.2">
      <c r="A32" s="39">
        <v>15</v>
      </c>
      <c r="B32" s="46" t="s">
        <v>29</v>
      </c>
      <c r="C32" s="32" t="s">
        <v>67</v>
      </c>
      <c r="D32" s="30" t="s">
        <v>3</v>
      </c>
      <c r="E32" s="26">
        <v>1217.6500000000001</v>
      </c>
      <c r="F32" s="22">
        <v>100</v>
      </c>
      <c r="G32" s="26">
        <f t="shared" si="0"/>
        <v>121765.00000000001</v>
      </c>
      <c r="H32" s="58"/>
      <c r="I32" s="58"/>
      <c r="J32" s="26"/>
      <c r="K32" s="59"/>
    </row>
    <row r="33" spans="1:11" s="17" customFormat="1" ht="37.5" x14ac:dyDescent="0.2">
      <c r="A33" s="39">
        <v>16</v>
      </c>
      <c r="B33" s="46" t="s">
        <v>30</v>
      </c>
      <c r="C33" s="32" t="s">
        <v>7</v>
      </c>
      <c r="D33" s="30" t="s">
        <v>1</v>
      </c>
      <c r="E33" s="26">
        <v>453.95</v>
      </c>
      <c r="F33" s="22">
        <v>250</v>
      </c>
      <c r="G33" s="26">
        <f t="shared" si="0"/>
        <v>113487.5</v>
      </c>
      <c r="H33" s="58"/>
      <c r="I33" s="58"/>
      <c r="J33" s="26"/>
      <c r="K33" s="59"/>
    </row>
    <row r="34" spans="1:11" s="17" customFormat="1" ht="18.75" x14ac:dyDescent="0.2">
      <c r="A34" s="39">
        <v>19</v>
      </c>
      <c r="B34" s="46" t="s">
        <v>31</v>
      </c>
      <c r="C34" s="32" t="s">
        <v>68</v>
      </c>
      <c r="D34" s="30" t="s">
        <v>1</v>
      </c>
      <c r="E34" s="26">
        <v>1110.94</v>
      </c>
      <c r="F34" s="22">
        <v>50</v>
      </c>
      <c r="G34" s="26">
        <f t="shared" si="0"/>
        <v>55547</v>
      </c>
      <c r="H34" s="58"/>
      <c r="I34" s="58"/>
      <c r="J34" s="26"/>
      <c r="K34" s="59"/>
    </row>
    <row r="35" spans="1:11" s="17" customFormat="1" ht="18.75" x14ac:dyDescent="0.2">
      <c r="A35" s="39">
        <v>20</v>
      </c>
      <c r="B35" s="46" t="s">
        <v>32</v>
      </c>
      <c r="C35" s="32" t="s">
        <v>69</v>
      </c>
      <c r="D35" s="30" t="s">
        <v>1</v>
      </c>
      <c r="E35" s="26">
        <v>4374</v>
      </c>
      <c r="F35" s="22">
        <v>50</v>
      </c>
      <c r="G35" s="26">
        <f t="shared" si="0"/>
        <v>218700</v>
      </c>
      <c r="H35" s="58"/>
      <c r="I35" s="58"/>
      <c r="J35" s="26"/>
      <c r="K35" s="59"/>
    </row>
    <row r="36" spans="1:11" s="17" customFormat="1" ht="18.75" x14ac:dyDescent="0.2">
      <c r="A36" s="39">
        <v>21</v>
      </c>
      <c r="B36" s="46" t="s">
        <v>33</v>
      </c>
      <c r="C36" s="32" t="s">
        <v>13</v>
      </c>
      <c r="D36" s="30" t="s">
        <v>2</v>
      </c>
      <c r="E36" s="26">
        <v>918.2</v>
      </c>
      <c r="F36" s="22">
        <v>300</v>
      </c>
      <c r="G36" s="26">
        <f t="shared" si="0"/>
        <v>275460</v>
      </c>
      <c r="H36" s="58"/>
      <c r="I36" s="58"/>
      <c r="J36" s="26"/>
      <c r="K36" s="59"/>
    </row>
    <row r="37" spans="1:11" s="17" customFormat="1" ht="18.75" x14ac:dyDescent="0.2">
      <c r="A37" s="39">
        <v>22</v>
      </c>
      <c r="B37" s="47" t="s">
        <v>34</v>
      </c>
      <c r="C37" s="20" t="s">
        <v>70</v>
      </c>
      <c r="D37" s="30" t="s">
        <v>4</v>
      </c>
      <c r="E37" s="26">
        <v>1944.47</v>
      </c>
      <c r="F37" s="22">
        <v>100</v>
      </c>
      <c r="G37" s="26">
        <f t="shared" si="0"/>
        <v>194447</v>
      </c>
      <c r="H37" s="58"/>
      <c r="I37" s="58"/>
      <c r="J37" s="26"/>
      <c r="K37" s="59"/>
    </row>
    <row r="38" spans="1:11" s="17" customFormat="1" ht="37.5" x14ac:dyDescent="0.2">
      <c r="A38" s="39">
        <v>23</v>
      </c>
      <c r="B38" s="47" t="s">
        <v>35</v>
      </c>
      <c r="C38" s="20" t="s">
        <v>71</v>
      </c>
      <c r="D38" s="20" t="s">
        <v>2</v>
      </c>
      <c r="E38" s="26">
        <v>450.3</v>
      </c>
      <c r="F38" s="22">
        <v>5</v>
      </c>
      <c r="G38" s="26">
        <f t="shared" si="0"/>
        <v>2251.5</v>
      </c>
      <c r="H38" s="58"/>
      <c r="I38" s="58"/>
      <c r="J38" s="26"/>
      <c r="K38" s="59"/>
    </row>
    <row r="39" spans="1:11" s="18" customFormat="1" ht="37.5" x14ac:dyDescent="0.2">
      <c r="A39" s="40">
        <v>38</v>
      </c>
      <c r="B39" s="46" t="s">
        <v>36</v>
      </c>
      <c r="C39" s="32" t="s">
        <v>72</v>
      </c>
      <c r="D39" s="40" t="s">
        <v>2</v>
      </c>
      <c r="E39" s="41">
        <v>137</v>
      </c>
      <c r="F39" s="40">
        <v>600</v>
      </c>
      <c r="G39" s="26">
        <f t="shared" ref="G39:G62" si="1">E39*F39</f>
        <v>82200</v>
      </c>
      <c r="H39" s="58"/>
      <c r="I39" s="58"/>
      <c r="J39" s="26"/>
      <c r="K39" s="59"/>
    </row>
    <row r="40" spans="1:11" s="18" customFormat="1" ht="37.5" x14ac:dyDescent="0.2">
      <c r="A40" s="40">
        <v>39</v>
      </c>
      <c r="B40" s="47" t="s">
        <v>37</v>
      </c>
      <c r="C40" s="20" t="s">
        <v>73</v>
      </c>
      <c r="D40" s="40" t="s">
        <v>9</v>
      </c>
      <c r="E40" s="41">
        <v>6000</v>
      </c>
      <c r="F40" s="40">
        <v>6</v>
      </c>
      <c r="G40" s="26">
        <f t="shared" si="1"/>
        <v>36000</v>
      </c>
      <c r="H40" s="58"/>
      <c r="I40" s="58"/>
      <c r="J40" s="26"/>
      <c r="K40" s="59"/>
    </row>
    <row r="41" spans="1:11" s="18" customFormat="1" ht="75" x14ac:dyDescent="0.2">
      <c r="A41" s="40">
        <v>41</v>
      </c>
      <c r="B41" s="47" t="s">
        <v>38</v>
      </c>
      <c r="C41" s="20" t="s">
        <v>74</v>
      </c>
      <c r="D41" s="40" t="s">
        <v>9</v>
      </c>
      <c r="E41" s="41">
        <v>120</v>
      </c>
      <c r="F41" s="40">
        <v>1000</v>
      </c>
      <c r="G41" s="26">
        <f t="shared" si="1"/>
        <v>120000</v>
      </c>
      <c r="H41" s="58"/>
      <c r="I41" s="58"/>
      <c r="J41" s="26"/>
      <c r="K41" s="59"/>
    </row>
    <row r="42" spans="1:11" s="18" customFormat="1" ht="206.25" x14ac:dyDescent="0.2">
      <c r="A42" s="40">
        <v>43</v>
      </c>
      <c r="B42" s="47" t="s">
        <v>39</v>
      </c>
      <c r="C42" s="20" t="s">
        <v>75</v>
      </c>
      <c r="D42" s="40" t="s">
        <v>6</v>
      </c>
      <c r="E42" s="41">
        <v>3000</v>
      </c>
      <c r="F42" s="40">
        <v>2</v>
      </c>
      <c r="G42" s="26">
        <f t="shared" si="1"/>
        <v>6000</v>
      </c>
      <c r="H42" s="58"/>
      <c r="I42" s="58">
        <v>2999</v>
      </c>
      <c r="J42" s="26"/>
      <c r="K42" s="59"/>
    </row>
    <row r="43" spans="1:11" s="18" customFormat="1" ht="37.5" x14ac:dyDescent="0.2">
      <c r="A43" s="40">
        <v>44</v>
      </c>
      <c r="B43" s="47" t="s">
        <v>40</v>
      </c>
      <c r="C43" s="20" t="s">
        <v>76</v>
      </c>
      <c r="D43" s="40" t="s">
        <v>9</v>
      </c>
      <c r="E43" s="41">
        <v>500</v>
      </c>
      <c r="F43" s="40">
        <v>1650</v>
      </c>
      <c r="G43" s="26">
        <f t="shared" si="1"/>
        <v>825000</v>
      </c>
      <c r="H43" s="58"/>
      <c r="I43" s="58"/>
      <c r="J43" s="26"/>
      <c r="K43" s="59"/>
    </row>
    <row r="44" spans="1:11" s="18" customFormat="1" ht="53.25" customHeight="1" x14ac:dyDescent="0.2">
      <c r="A44" s="40">
        <v>48</v>
      </c>
      <c r="B44" s="48" t="s">
        <v>41</v>
      </c>
      <c r="C44" s="33" t="s">
        <v>41</v>
      </c>
      <c r="D44" s="40" t="s">
        <v>2</v>
      </c>
      <c r="E44" s="41">
        <v>1400</v>
      </c>
      <c r="F44" s="40">
        <v>40</v>
      </c>
      <c r="G44" s="26">
        <f t="shared" si="1"/>
        <v>56000</v>
      </c>
      <c r="H44" s="58"/>
      <c r="I44" s="58"/>
      <c r="J44" s="26"/>
      <c r="K44" s="59"/>
    </row>
    <row r="45" spans="1:11" s="18" customFormat="1" ht="54" customHeight="1" x14ac:dyDescent="0.2">
      <c r="A45" s="40">
        <v>49</v>
      </c>
      <c r="B45" s="48" t="s">
        <v>42</v>
      </c>
      <c r="C45" s="33" t="s">
        <v>42</v>
      </c>
      <c r="D45" s="40" t="s">
        <v>2</v>
      </c>
      <c r="E45" s="41">
        <v>1500</v>
      </c>
      <c r="F45" s="40">
        <v>40</v>
      </c>
      <c r="G45" s="26">
        <f t="shared" si="1"/>
        <v>60000</v>
      </c>
      <c r="H45" s="58"/>
      <c r="I45" s="58"/>
      <c r="J45" s="26"/>
      <c r="K45" s="59"/>
    </row>
    <row r="46" spans="1:11" s="18" customFormat="1" ht="93.75" x14ac:dyDescent="0.2">
      <c r="A46" s="40">
        <v>50</v>
      </c>
      <c r="B46" s="48" t="s">
        <v>43</v>
      </c>
      <c r="C46" s="33" t="s">
        <v>43</v>
      </c>
      <c r="D46" s="40" t="s">
        <v>2</v>
      </c>
      <c r="E46" s="41">
        <v>50.45</v>
      </c>
      <c r="F46" s="40">
        <v>20</v>
      </c>
      <c r="G46" s="26">
        <f t="shared" si="1"/>
        <v>1009</v>
      </c>
      <c r="H46" s="58"/>
      <c r="I46" s="58"/>
      <c r="J46" s="26"/>
      <c r="K46" s="59"/>
    </row>
    <row r="47" spans="1:11" s="18" customFormat="1" ht="56.25" x14ac:dyDescent="0.2">
      <c r="A47" s="40">
        <v>51</v>
      </c>
      <c r="B47" s="48" t="s">
        <v>44</v>
      </c>
      <c r="C47" s="33" t="s">
        <v>77</v>
      </c>
      <c r="D47" s="40" t="s">
        <v>87</v>
      </c>
      <c r="E47" s="41">
        <v>25000</v>
      </c>
      <c r="F47" s="40">
        <v>25</v>
      </c>
      <c r="G47" s="26">
        <f t="shared" si="1"/>
        <v>625000</v>
      </c>
      <c r="H47" s="58">
        <v>24000</v>
      </c>
      <c r="I47" s="58">
        <v>24999</v>
      </c>
      <c r="J47" s="26">
        <v>16000</v>
      </c>
      <c r="K47" s="59"/>
    </row>
    <row r="48" spans="1:11" s="18" customFormat="1" ht="262.5" x14ac:dyDescent="0.2">
      <c r="A48" s="40">
        <v>52</v>
      </c>
      <c r="B48" s="48" t="s">
        <v>45</v>
      </c>
      <c r="C48" s="42" t="s">
        <v>78</v>
      </c>
      <c r="D48" s="40" t="s">
        <v>5</v>
      </c>
      <c r="E48" s="41">
        <v>27000</v>
      </c>
      <c r="F48" s="40">
        <v>25</v>
      </c>
      <c r="G48" s="26">
        <f t="shared" si="1"/>
        <v>675000</v>
      </c>
      <c r="H48" s="58"/>
      <c r="I48" s="58">
        <v>26999</v>
      </c>
      <c r="J48" s="26"/>
      <c r="K48" s="59"/>
    </row>
    <row r="49" spans="1:12" s="18" customFormat="1" ht="75" x14ac:dyDescent="0.2">
      <c r="A49" s="40">
        <v>54</v>
      </c>
      <c r="B49" s="48" t="s">
        <v>46</v>
      </c>
      <c r="C49" s="33" t="s">
        <v>50</v>
      </c>
      <c r="D49" s="40" t="s">
        <v>2</v>
      </c>
      <c r="E49" s="41">
        <v>500</v>
      </c>
      <c r="F49" s="40">
        <v>80</v>
      </c>
      <c r="G49" s="26">
        <f t="shared" si="1"/>
        <v>40000</v>
      </c>
      <c r="H49" s="58"/>
      <c r="I49" s="58"/>
      <c r="J49" s="26"/>
      <c r="K49" s="59"/>
    </row>
    <row r="50" spans="1:12" s="18" customFormat="1" ht="93.75" x14ac:dyDescent="0.2">
      <c r="A50" s="40">
        <v>55</v>
      </c>
      <c r="B50" s="48" t="s">
        <v>47</v>
      </c>
      <c r="C50" s="33" t="s">
        <v>47</v>
      </c>
      <c r="D50" s="40" t="s">
        <v>9</v>
      </c>
      <c r="E50" s="41">
        <v>10</v>
      </c>
      <c r="F50" s="40">
        <v>10000</v>
      </c>
      <c r="G50" s="26">
        <f t="shared" si="1"/>
        <v>100000</v>
      </c>
      <c r="H50" s="58"/>
      <c r="I50" s="58"/>
      <c r="J50" s="26"/>
      <c r="K50" s="59"/>
    </row>
    <row r="51" spans="1:12" s="18" customFormat="1" ht="75" x14ac:dyDescent="0.2">
      <c r="A51" s="40">
        <v>56</v>
      </c>
      <c r="B51" s="49" t="s">
        <v>48</v>
      </c>
      <c r="C51" s="34" t="s">
        <v>79</v>
      </c>
      <c r="D51" s="40" t="s">
        <v>9</v>
      </c>
      <c r="E51" s="41">
        <v>1100</v>
      </c>
      <c r="F51" s="40">
        <v>40</v>
      </c>
      <c r="G51" s="26">
        <f t="shared" si="1"/>
        <v>44000</v>
      </c>
      <c r="H51" s="58"/>
      <c r="I51" s="58"/>
      <c r="J51" s="26"/>
      <c r="K51" s="59"/>
    </row>
    <row r="52" spans="1:12" s="18" customFormat="1" ht="37.5" x14ac:dyDescent="0.2">
      <c r="A52" s="40">
        <v>57</v>
      </c>
      <c r="B52" s="46" t="s">
        <v>49</v>
      </c>
      <c r="C52" s="32" t="s">
        <v>49</v>
      </c>
      <c r="D52" s="40" t="s">
        <v>9</v>
      </c>
      <c r="E52" s="41">
        <v>50</v>
      </c>
      <c r="F52" s="40">
        <v>300</v>
      </c>
      <c r="G52" s="26">
        <f t="shared" si="1"/>
        <v>15000</v>
      </c>
      <c r="H52" s="58"/>
      <c r="I52" s="58"/>
      <c r="J52" s="26"/>
      <c r="K52" s="59"/>
    </row>
    <row r="53" spans="1:12" s="18" customFormat="1" ht="93.75" x14ac:dyDescent="0.2">
      <c r="A53" s="40">
        <v>58</v>
      </c>
      <c r="B53" s="48" t="s">
        <v>50</v>
      </c>
      <c r="C53" s="33" t="s">
        <v>50</v>
      </c>
      <c r="D53" s="40" t="s">
        <v>2</v>
      </c>
      <c r="E53" s="41">
        <v>500</v>
      </c>
      <c r="F53" s="40">
        <v>80</v>
      </c>
      <c r="G53" s="26">
        <f t="shared" si="1"/>
        <v>40000</v>
      </c>
      <c r="H53" s="58"/>
      <c r="I53" s="58"/>
      <c r="J53" s="26"/>
      <c r="K53" s="59"/>
    </row>
    <row r="54" spans="1:12" s="18" customFormat="1" ht="93.75" x14ac:dyDescent="0.2">
      <c r="A54" s="40">
        <v>59</v>
      </c>
      <c r="B54" s="48" t="s">
        <v>47</v>
      </c>
      <c r="C54" s="33" t="s">
        <v>80</v>
      </c>
      <c r="D54" s="40" t="s">
        <v>9</v>
      </c>
      <c r="E54" s="41">
        <v>10</v>
      </c>
      <c r="F54" s="40">
        <v>10000</v>
      </c>
      <c r="G54" s="26">
        <f t="shared" si="1"/>
        <v>100000</v>
      </c>
      <c r="H54" s="58"/>
      <c r="I54" s="58"/>
      <c r="J54" s="26"/>
      <c r="K54" s="59"/>
    </row>
    <row r="55" spans="1:12" s="18" customFormat="1" ht="37.5" x14ac:dyDescent="0.2">
      <c r="A55" s="40">
        <v>62</v>
      </c>
      <c r="B55" s="48" t="s">
        <v>51</v>
      </c>
      <c r="C55" s="33" t="s">
        <v>81</v>
      </c>
      <c r="D55" s="40" t="s">
        <v>9</v>
      </c>
      <c r="E55" s="41">
        <v>150</v>
      </c>
      <c r="F55" s="40">
        <v>1000</v>
      </c>
      <c r="G55" s="26">
        <f t="shared" si="1"/>
        <v>150000</v>
      </c>
      <c r="H55" s="58"/>
      <c r="I55" s="58"/>
      <c r="J55" s="26"/>
      <c r="K55" s="59"/>
    </row>
    <row r="56" spans="1:12" s="18" customFormat="1" ht="37.5" x14ac:dyDescent="0.2">
      <c r="A56" s="40">
        <v>65</v>
      </c>
      <c r="B56" s="48" t="s">
        <v>52</v>
      </c>
      <c r="C56" s="32" t="s">
        <v>82</v>
      </c>
      <c r="D56" s="40" t="s">
        <v>5</v>
      </c>
      <c r="E56" s="41">
        <v>25000</v>
      </c>
      <c r="F56" s="40">
        <v>5</v>
      </c>
      <c r="G56" s="26">
        <f t="shared" si="1"/>
        <v>125000</v>
      </c>
      <c r="H56" s="58">
        <v>22500</v>
      </c>
      <c r="I56" s="58"/>
      <c r="J56" s="26">
        <v>24400</v>
      </c>
      <c r="K56" s="59"/>
    </row>
    <row r="57" spans="1:12" s="18" customFormat="1" ht="225" x14ac:dyDescent="0.2">
      <c r="A57" s="40">
        <v>67</v>
      </c>
      <c r="B57" s="48" t="s">
        <v>53</v>
      </c>
      <c r="C57" s="32" t="s">
        <v>83</v>
      </c>
      <c r="D57" s="40" t="s">
        <v>5</v>
      </c>
      <c r="E57" s="41">
        <v>200</v>
      </c>
      <c r="F57" s="40">
        <v>1000</v>
      </c>
      <c r="G57" s="26">
        <f t="shared" si="1"/>
        <v>200000</v>
      </c>
      <c r="H57" s="58"/>
      <c r="I57" s="58"/>
      <c r="J57" s="26"/>
      <c r="K57" s="59"/>
    </row>
    <row r="58" spans="1:12" s="18" customFormat="1" ht="56.25" x14ac:dyDescent="0.2">
      <c r="A58" s="40">
        <v>68</v>
      </c>
      <c r="B58" s="47" t="s">
        <v>54</v>
      </c>
      <c r="C58" s="20" t="s">
        <v>84</v>
      </c>
      <c r="D58" s="40" t="s">
        <v>9</v>
      </c>
      <c r="E58" s="41">
        <v>15</v>
      </c>
      <c r="F58" s="40">
        <v>1000</v>
      </c>
      <c r="G58" s="26">
        <f t="shared" si="1"/>
        <v>15000</v>
      </c>
      <c r="H58" s="58"/>
      <c r="I58" s="58"/>
      <c r="J58" s="26"/>
      <c r="K58" s="59"/>
    </row>
    <row r="59" spans="1:12" s="18" customFormat="1" ht="75" x14ac:dyDescent="0.2">
      <c r="A59" s="40">
        <v>69</v>
      </c>
      <c r="B59" s="47" t="s">
        <v>88</v>
      </c>
      <c r="C59" s="20" t="s">
        <v>89</v>
      </c>
      <c r="D59" s="40" t="s">
        <v>8</v>
      </c>
      <c r="E59" s="41">
        <v>84.52</v>
      </c>
      <c r="F59" s="40">
        <v>12500</v>
      </c>
      <c r="G59" s="26">
        <f t="shared" si="1"/>
        <v>1056500</v>
      </c>
      <c r="H59" s="58"/>
      <c r="I59" s="58"/>
      <c r="J59" s="26"/>
      <c r="K59" s="59"/>
    </row>
    <row r="60" spans="1:12" s="18" customFormat="1" ht="75" x14ac:dyDescent="0.2">
      <c r="A60" s="40">
        <v>70</v>
      </c>
      <c r="B60" s="47" t="s">
        <v>88</v>
      </c>
      <c r="C60" s="20" t="s">
        <v>90</v>
      </c>
      <c r="D60" s="40" t="s">
        <v>8</v>
      </c>
      <c r="E60" s="41">
        <v>84.52</v>
      </c>
      <c r="F60" s="40">
        <v>3200</v>
      </c>
      <c r="G60" s="26">
        <f t="shared" si="1"/>
        <v>270464</v>
      </c>
      <c r="H60" s="58"/>
      <c r="I60" s="58"/>
      <c r="J60" s="26"/>
      <c r="K60" s="59"/>
    </row>
    <row r="61" spans="1:12" s="18" customFormat="1" ht="56.25" x14ac:dyDescent="0.2">
      <c r="A61" s="40">
        <v>76</v>
      </c>
      <c r="B61" s="48" t="s">
        <v>55</v>
      </c>
      <c r="C61" s="33" t="s">
        <v>85</v>
      </c>
      <c r="D61" s="40" t="s">
        <v>5</v>
      </c>
      <c r="E61" s="41">
        <v>212000</v>
      </c>
      <c r="F61" s="40">
        <v>5</v>
      </c>
      <c r="G61" s="26">
        <f t="shared" si="1"/>
        <v>1060000</v>
      </c>
      <c r="H61" s="58"/>
      <c r="I61" s="58"/>
      <c r="J61" s="26"/>
      <c r="K61" s="59">
        <v>212000</v>
      </c>
    </row>
    <row r="62" spans="1:12" s="18" customFormat="1" ht="78.75" customHeight="1" x14ac:dyDescent="0.2">
      <c r="A62" s="40">
        <v>78</v>
      </c>
      <c r="B62" s="46" t="s">
        <v>56</v>
      </c>
      <c r="C62" s="20" t="s">
        <v>91</v>
      </c>
      <c r="D62" s="40" t="s">
        <v>9</v>
      </c>
      <c r="E62" s="41">
        <v>9.4700000000000006</v>
      </c>
      <c r="F62" s="40">
        <v>4210</v>
      </c>
      <c r="G62" s="26">
        <f t="shared" si="1"/>
        <v>39868.700000000004</v>
      </c>
      <c r="H62" s="58"/>
      <c r="I62" s="58"/>
      <c r="J62" s="26"/>
      <c r="K62" s="59"/>
    </row>
    <row r="63" spans="1:12" s="50" customFormat="1" ht="25.5" customHeight="1" x14ac:dyDescent="0.2">
      <c r="A63" s="65" t="s">
        <v>101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</row>
    <row r="64" spans="1:12" hidden="1" x14ac:dyDescent="0.25">
      <c r="A64" s="10"/>
      <c r="B64" s="15"/>
      <c r="C64" s="15"/>
      <c r="D64" s="12"/>
      <c r="E64" s="13" t="s">
        <v>10</v>
      </c>
      <c r="F64" s="14"/>
      <c r="G64" s="5"/>
      <c r="H64" s="4"/>
      <c r="I64" s="17"/>
      <c r="J64" s="5"/>
      <c r="K64" s="5"/>
    </row>
    <row r="65" spans="1:12" hidden="1" x14ac:dyDescent="0.25">
      <c r="A65" s="10"/>
      <c r="B65" s="15"/>
      <c r="C65" s="15"/>
      <c r="D65" s="12"/>
      <c r="E65" s="13"/>
      <c r="F65" s="14"/>
      <c r="G65" s="5"/>
      <c r="H65" s="4"/>
      <c r="I65" s="17"/>
      <c r="J65" s="5"/>
      <c r="K65" s="5"/>
    </row>
    <row r="66" spans="1:12" hidden="1" x14ac:dyDescent="0.25">
      <c r="A66" s="10"/>
      <c r="B66" s="15"/>
      <c r="C66" s="15"/>
      <c r="D66" s="12"/>
      <c r="E66" s="13" t="s">
        <v>11</v>
      </c>
      <c r="F66" s="14"/>
      <c r="G66" s="5"/>
      <c r="H66" s="4"/>
      <c r="I66" s="17"/>
      <c r="J66" s="5"/>
      <c r="K66" s="5"/>
    </row>
    <row r="67" spans="1:12" hidden="1" x14ac:dyDescent="0.25">
      <c r="A67" s="10"/>
      <c r="B67" s="15"/>
      <c r="C67" s="15"/>
      <c r="D67" s="12"/>
      <c r="E67" s="13"/>
      <c r="F67" s="14"/>
      <c r="G67" s="5"/>
      <c r="H67" s="4"/>
      <c r="I67" s="17"/>
      <c r="J67" s="5"/>
      <c r="K67" s="5"/>
    </row>
    <row r="68" spans="1:12" s="16" customFormat="1" ht="15.6" customHeight="1" x14ac:dyDescent="0.2">
      <c r="A68" s="64" t="s">
        <v>103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1:12" s="16" customFormat="1" ht="15.6" customHeight="1" x14ac:dyDescent="0.2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</row>
    <row r="70" spans="1:12" ht="15.6" customHeight="1" x14ac:dyDescent="0.2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12" ht="15.6" customHeight="1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2" ht="15.6" customHeight="1" x14ac:dyDescent="0.2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12" ht="15.6" customHeight="1" x14ac:dyDescent="0.2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12" ht="15.6" customHeight="1" x14ac:dyDescent="0.2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</row>
    <row r="75" spans="1:12" ht="15.6" customHeight="1" x14ac:dyDescent="0.2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</row>
    <row r="76" spans="1:12" ht="24.75" customHeight="1" x14ac:dyDescent="0.2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</row>
    <row r="77" spans="1:12" ht="15.6" customHeight="1" x14ac:dyDescent="0.2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</row>
    <row r="78" spans="1:12" ht="15.6" customHeight="1" x14ac:dyDescent="0.2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</row>
    <row r="79" spans="1:12" ht="15.6" customHeight="1" x14ac:dyDescent="0.2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</row>
    <row r="80" spans="1:12" ht="15.6" customHeight="1" x14ac:dyDescent="0.2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</row>
    <row r="81" spans="1:12" ht="15.6" customHeight="1" x14ac:dyDescent="0.2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</row>
    <row r="82" spans="1:12" ht="15.6" customHeight="1" x14ac:dyDescent="0.2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</row>
    <row r="83" spans="1:12" ht="15.6" customHeight="1" x14ac:dyDescent="0.2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</row>
    <row r="84" spans="1:12" ht="15.6" customHeight="1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</row>
    <row r="85" spans="1:12" ht="15.6" customHeight="1" x14ac:dyDescent="0.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</row>
    <row r="86" spans="1:12" ht="15.6" customHeight="1" x14ac:dyDescent="0.2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</row>
    <row r="87" spans="1:12" ht="15.6" customHeight="1" x14ac:dyDescent="0.2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</row>
    <row r="88" spans="1:12" ht="15.6" customHeight="1" x14ac:dyDescent="0.2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</row>
    <row r="89" spans="1:12" ht="15.6" customHeight="1" x14ac:dyDescent="0.2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</row>
    <row r="90" spans="1:12" ht="15.6" customHeight="1" x14ac:dyDescent="0.2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</row>
    <row r="91" spans="1:12" ht="15.6" customHeight="1" x14ac:dyDescent="0.2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</row>
    <row r="92" spans="1:12" ht="15.6" customHeight="1" x14ac:dyDescent="0.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</row>
    <row r="93" spans="1:12" ht="15.6" customHeight="1" x14ac:dyDescent="0.2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</row>
    <row r="94" spans="1:12" ht="15.6" customHeight="1" x14ac:dyDescent="0.2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</row>
    <row r="95" spans="1:12" ht="15.6" customHeight="1" x14ac:dyDescent="0.2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</row>
    <row r="96" spans="1:12" ht="15.6" customHeight="1" x14ac:dyDescent="0.2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</row>
    <row r="97" spans="1:12" ht="15.6" customHeight="1" x14ac:dyDescent="0.2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</row>
    <row r="98" spans="1:12" ht="15.6" customHeight="1" x14ac:dyDescent="0.2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</row>
    <row r="99" spans="1:12" ht="15.6" customHeight="1" x14ac:dyDescent="0.2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</row>
    <row r="100" spans="1:12" ht="15.6" customHeight="1" x14ac:dyDescent="0.2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</row>
    <row r="101" spans="1:12" ht="15.6" customHeight="1" x14ac:dyDescent="0.2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</row>
    <row r="102" spans="1:12" ht="15.6" customHeight="1" x14ac:dyDescent="0.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</row>
    <row r="103" spans="1:12" ht="15.6" customHeight="1" x14ac:dyDescent="0.2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</row>
    <row r="104" spans="1:12" ht="15.6" customHeight="1" x14ac:dyDescent="0.2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</row>
    <row r="105" spans="1:12" ht="15.6" customHeight="1" x14ac:dyDescent="0.2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</row>
    <row r="106" spans="1:12" ht="15.6" customHeight="1" x14ac:dyDescent="0.2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</row>
    <row r="107" spans="1:12" ht="15.6" customHeight="1" x14ac:dyDescent="0.2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</row>
    <row r="108" spans="1:12" ht="15.6" customHeight="1" x14ac:dyDescent="0.2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</row>
    <row r="109" spans="1:12" ht="15.6" customHeight="1" x14ac:dyDescent="0.2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</row>
    <row r="110" spans="1:12" ht="15.6" customHeight="1" x14ac:dyDescent="0.2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</row>
    <row r="111" spans="1:12" ht="15.6" customHeight="1" x14ac:dyDescent="0.2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</row>
    <row r="112" spans="1:12" ht="15.6" customHeight="1" x14ac:dyDescent="0.2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</row>
    <row r="113" spans="1:12" ht="15.6" customHeight="1" x14ac:dyDescent="0.2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</row>
    <row r="114" spans="1:12" ht="15.6" customHeight="1" x14ac:dyDescent="0.2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</row>
    <row r="115" spans="1:12" ht="15.6" customHeight="1" x14ac:dyDescent="0.2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</row>
    <row r="116" spans="1:12" ht="15.6" customHeight="1" x14ac:dyDescent="0.2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</row>
    <row r="117" spans="1:12" ht="15.6" customHeight="1" x14ac:dyDescent="0.2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</row>
    <row r="118" spans="1:12" ht="15.6" customHeight="1" x14ac:dyDescent="0.2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</row>
    <row r="119" spans="1:12" ht="15.6" customHeight="1" x14ac:dyDescent="0.2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</row>
    <row r="120" spans="1:12" ht="15.6" customHeight="1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</row>
    <row r="121" spans="1:12" x14ac:dyDescent="0.2">
      <c r="E121" s="27"/>
    </row>
    <row r="122" spans="1:12" x14ac:dyDescent="0.2">
      <c r="E122" s="27"/>
    </row>
    <row r="123" spans="1:12" x14ac:dyDescent="0.2">
      <c r="E123" s="27"/>
    </row>
    <row r="124" spans="1:12" x14ac:dyDescent="0.2">
      <c r="E124" s="27"/>
    </row>
    <row r="125" spans="1:12" x14ac:dyDescent="0.2">
      <c r="E125" s="27"/>
    </row>
    <row r="126" spans="1:12" x14ac:dyDescent="0.2">
      <c r="E126" s="27"/>
    </row>
    <row r="127" spans="1:12" x14ac:dyDescent="0.2">
      <c r="E127" s="27"/>
    </row>
    <row r="128" spans="1:12" x14ac:dyDescent="0.2">
      <c r="E128" s="27"/>
    </row>
    <row r="129" spans="5:5" x14ac:dyDescent="0.2">
      <c r="E129" s="27"/>
    </row>
    <row r="130" spans="5:5" x14ac:dyDescent="0.2">
      <c r="E130" s="27"/>
    </row>
    <row r="131" spans="5:5" x14ac:dyDescent="0.2">
      <c r="E131" s="27"/>
    </row>
    <row r="132" spans="5:5" x14ac:dyDescent="0.2">
      <c r="E132" s="27"/>
    </row>
    <row r="133" spans="5:5" x14ac:dyDescent="0.2">
      <c r="E133" s="27"/>
    </row>
    <row r="134" spans="5:5" x14ac:dyDescent="0.2">
      <c r="E134" s="27"/>
    </row>
    <row r="135" spans="5:5" x14ac:dyDescent="0.2">
      <c r="E135" s="27"/>
    </row>
    <row r="136" spans="5:5" x14ac:dyDescent="0.2">
      <c r="E136" s="27"/>
    </row>
    <row r="137" spans="5:5" x14ac:dyDescent="0.2">
      <c r="E137" s="27"/>
    </row>
    <row r="138" spans="5:5" x14ac:dyDescent="0.2">
      <c r="E138" s="27"/>
    </row>
    <row r="139" spans="5:5" x14ac:dyDescent="0.2">
      <c r="E139" s="27"/>
    </row>
    <row r="140" spans="5:5" x14ac:dyDescent="0.2">
      <c r="E140" s="27"/>
    </row>
    <row r="141" spans="5:5" x14ac:dyDescent="0.2">
      <c r="E141" s="27"/>
    </row>
    <row r="142" spans="5:5" x14ac:dyDescent="0.2">
      <c r="E142" s="27"/>
    </row>
    <row r="143" spans="5:5" x14ac:dyDescent="0.2">
      <c r="E143" s="27"/>
    </row>
    <row r="144" spans="5:5" x14ac:dyDescent="0.2">
      <c r="E144" s="27"/>
    </row>
    <row r="145" spans="5:5" x14ac:dyDescent="0.2">
      <c r="E145" s="27"/>
    </row>
    <row r="146" spans="5:5" x14ac:dyDescent="0.2">
      <c r="E146" s="27"/>
    </row>
    <row r="147" spans="5:5" x14ac:dyDescent="0.2">
      <c r="E147" s="27"/>
    </row>
    <row r="148" spans="5:5" x14ac:dyDescent="0.2">
      <c r="E148" s="27"/>
    </row>
    <row r="149" spans="5:5" x14ac:dyDescent="0.2">
      <c r="E149" s="27"/>
    </row>
    <row r="150" spans="5:5" x14ac:dyDescent="0.2">
      <c r="E150" s="27"/>
    </row>
    <row r="151" spans="5:5" x14ac:dyDescent="0.2">
      <c r="E151" s="27"/>
    </row>
    <row r="152" spans="5:5" x14ac:dyDescent="0.2">
      <c r="E152" s="27"/>
    </row>
    <row r="153" spans="5:5" x14ac:dyDescent="0.2">
      <c r="E153" s="27"/>
    </row>
    <row r="154" spans="5:5" x14ac:dyDescent="0.2">
      <c r="E154" s="27"/>
    </row>
    <row r="155" spans="5:5" x14ac:dyDescent="0.2">
      <c r="E155" s="27"/>
    </row>
    <row r="156" spans="5:5" x14ac:dyDescent="0.2">
      <c r="E156" s="27"/>
    </row>
    <row r="157" spans="5:5" x14ac:dyDescent="0.2">
      <c r="E157" s="27"/>
    </row>
    <row r="158" spans="5:5" x14ac:dyDescent="0.2">
      <c r="E158" s="27"/>
    </row>
    <row r="159" spans="5:5" x14ac:dyDescent="0.2">
      <c r="E159" s="27"/>
    </row>
    <row r="160" spans="5:5" x14ac:dyDescent="0.2">
      <c r="E160" s="27"/>
    </row>
    <row r="161" spans="5:5" x14ac:dyDescent="0.2">
      <c r="E161" s="27"/>
    </row>
    <row r="162" spans="5:5" x14ac:dyDescent="0.2">
      <c r="E162" s="27"/>
    </row>
    <row r="163" spans="5:5" x14ac:dyDescent="0.2">
      <c r="E163" s="27"/>
    </row>
    <row r="164" spans="5:5" x14ac:dyDescent="0.2">
      <c r="E164" s="27"/>
    </row>
    <row r="165" spans="5:5" x14ac:dyDescent="0.2">
      <c r="E165" s="27"/>
    </row>
    <row r="166" spans="5:5" x14ac:dyDescent="0.2">
      <c r="E166" s="27"/>
    </row>
    <row r="167" spans="5:5" x14ac:dyDescent="0.2">
      <c r="E167" s="27"/>
    </row>
    <row r="168" spans="5:5" x14ac:dyDescent="0.2">
      <c r="E168" s="27"/>
    </row>
    <row r="169" spans="5:5" x14ac:dyDescent="0.2">
      <c r="E169" s="27"/>
    </row>
    <row r="170" spans="5:5" x14ac:dyDescent="0.2">
      <c r="E170" s="27"/>
    </row>
    <row r="171" spans="5:5" x14ac:dyDescent="0.2">
      <c r="E171" s="27"/>
    </row>
    <row r="172" spans="5:5" x14ac:dyDescent="0.2">
      <c r="E172" s="27"/>
    </row>
    <row r="173" spans="5:5" x14ac:dyDescent="0.2">
      <c r="E173" s="27"/>
    </row>
    <row r="174" spans="5:5" x14ac:dyDescent="0.2">
      <c r="E174" s="27"/>
    </row>
    <row r="175" spans="5:5" x14ac:dyDescent="0.2">
      <c r="E175" s="27"/>
    </row>
    <row r="176" spans="5:5" x14ac:dyDescent="0.2">
      <c r="E176" s="27"/>
    </row>
    <row r="177" spans="5:5" x14ac:dyDescent="0.2">
      <c r="E177" s="27"/>
    </row>
    <row r="178" spans="5:5" x14ac:dyDescent="0.2">
      <c r="E178" s="27"/>
    </row>
    <row r="179" spans="5:5" x14ac:dyDescent="0.2">
      <c r="E179" s="27"/>
    </row>
    <row r="180" spans="5:5" x14ac:dyDescent="0.2">
      <c r="E180" s="27"/>
    </row>
    <row r="181" spans="5:5" x14ac:dyDescent="0.2">
      <c r="E181" s="27"/>
    </row>
    <row r="182" spans="5:5" x14ac:dyDescent="0.2">
      <c r="E182" s="27"/>
    </row>
    <row r="183" spans="5:5" x14ac:dyDescent="0.2">
      <c r="E183" s="27"/>
    </row>
    <row r="184" spans="5:5" x14ac:dyDescent="0.2">
      <c r="E184" s="27"/>
    </row>
    <row r="185" spans="5:5" x14ac:dyDescent="0.2">
      <c r="E185" s="27"/>
    </row>
    <row r="186" spans="5:5" x14ac:dyDescent="0.2">
      <c r="E186" s="27"/>
    </row>
    <row r="187" spans="5:5" x14ac:dyDescent="0.2">
      <c r="E187" s="27"/>
    </row>
    <row r="188" spans="5:5" x14ac:dyDescent="0.2">
      <c r="E188" s="27"/>
    </row>
    <row r="189" spans="5:5" x14ac:dyDescent="0.2">
      <c r="E189" s="27"/>
    </row>
    <row r="190" spans="5:5" x14ac:dyDescent="0.2">
      <c r="E190" s="27"/>
    </row>
    <row r="191" spans="5:5" x14ac:dyDescent="0.2">
      <c r="E191" s="27"/>
    </row>
    <row r="192" spans="5:5" x14ac:dyDescent="0.2">
      <c r="E192" s="27"/>
    </row>
    <row r="193" spans="5:5" x14ac:dyDescent="0.2">
      <c r="E193" s="27"/>
    </row>
    <row r="194" spans="5:5" x14ac:dyDescent="0.2">
      <c r="E194" s="27"/>
    </row>
    <row r="195" spans="5:5" x14ac:dyDescent="0.2">
      <c r="E195" s="27"/>
    </row>
    <row r="196" spans="5:5" x14ac:dyDescent="0.2">
      <c r="E196" s="27"/>
    </row>
    <row r="197" spans="5:5" x14ac:dyDescent="0.2">
      <c r="E197" s="27"/>
    </row>
    <row r="198" spans="5:5" x14ac:dyDescent="0.2">
      <c r="E198" s="27"/>
    </row>
    <row r="199" spans="5:5" x14ac:dyDescent="0.2">
      <c r="E199" s="27"/>
    </row>
    <row r="200" spans="5:5" x14ac:dyDescent="0.2">
      <c r="E200" s="27"/>
    </row>
    <row r="201" spans="5:5" x14ac:dyDescent="0.2">
      <c r="E201" s="27"/>
    </row>
    <row r="202" spans="5:5" x14ac:dyDescent="0.2">
      <c r="E202" s="27"/>
    </row>
    <row r="203" spans="5:5" x14ac:dyDescent="0.2">
      <c r="E203" s="27"/>
    </row>
    <row r="204" spans="5:5" x14ac:dyDescent="0.2">
      <c r="E204" s="27"/>
    </row>
    <row r="205" spans="5:5" x14ac:dyDescent="0.2">
      <c r="E205" s="27"/>
    </row>
    <row r="206" spans="5:5" x14ac:dyDescent="0.2">
      <c r="E206" s="27"/>
    </row>
    <row r="207" spans="5:5" x14ac:dyDescent="0.2">
      <c r="E207" s="27"/>
    </row>
    <row r="208" spans="5:5" x14ac:dyDescent="0.2">
      <c r="E208" s="27"/>
    </row>
    <row r="209" spans="5:5" x14ac:dyDescent="0.2">
      <c r="E209" s="27"/>
    </row>
    <row r="210" spans="5:5" x14ac:dyDescent="0.2">
      <c r="E210" s="27"/>
    </row>
    <row r="211" spans="5:5" x14ac:dyDescent="0.2">
      <c r="E211" s="27"/>
    </row>
    <row r="212" spans="5:5" x14ac:dyDescent="0.2">
      <c r="E212" s="27"/>
    </row>
    <row r="213" spans="5:5" x14ac:dyDescent="0.2">
      <c r="E213" s="27"/>
    </row>
    <row r="214" spans="5:5" x14ac:dyDescent="0.2">
      <c r="E214" s="27"/>
    </row>
    <row r="215" spans="5:5" x14ac:dyDescent="0.2">
      <c r="E215" s="27"/>
    </row>
    <row r="216" spans="5:5" x14ac:dyDescent="0.2">
      <c r="E216" s="27"/>
    </row>
    <row r="217" spans="5:5" x14ac:dyDescent="0.2">
      <c r="E217" s="27"/>
    </row>
    <row r="218" spans="5:5" x14ac:dyDescent="0.2">
      <c r="E218" s="27"/>
    </row>
    <row r="219" spans="5:5" x14ac:dyDescent="0.2">
      <c r="E219" s="27"/>
    </row>
    <row r="220" spans="5:5" x14ac:dyDescent="0.2">
      <c r="E220" s="27"/>
    </row>
    <row r="221" spans="5:5" x14ac:dyDescent="0.2">
      <c r="E221" s="27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5" spans="5:5" x14ac:dyDescent="0.2">
      <c r="E225" s="27"/>
    </row>
    <row r="226" spans="5:5" x14ac:dyDescent="0.2">
      <c r="E226" s="27"/>
    </row>
    <row r="227" spans="5:5" x14ac:dyDescent="0.2">
      <c r="E227" s="27"/>
    </row>
    <row r="228" spans="5:5" x14ac:dyDescent="0.2">
      <c r="E228" s="27"/>
    </row>
    <row r="229" spans="5:5" x14ac:dyDescent="0.2">
      <c r="E229" s="27"/>
    </row>
  </sheetData>
  <mergeCells count="15">
    <mergeCell ref="A68:L120"/>
    <mergeCell ref="A63:L63"/>
    <mergeCell ref="A15:K15"/>
    <mergeCell ref="A16:L16"/>
    <mergeCell ref="A17:K17"/>
    <mergeCell ref="A18:L18"/>
    <mergeCell ref="A19:L19"/>
    <mergeCell ref="H20:K20"/>
    <mergeCell ref="C20:C21"/>
    <mergeCell ref="D20:D21"/>
    <mergeCell ref="A20:A21"/>
    <mergeCell ref="B20:B21"/>
    <mergeCell ref="E20:E21"/>
    <mergeCell ref="F20:F21"/>
    <mergeCell ref="G20:G21"/>
  </mergeCells>
  <pageMargins left="0.23622047244094491" right="0.23622047244094491" top="0.74803149606299213" bottom="0.39370078740157483" header="0.31496062992125984" footer="0.31496062992125984"/>
  <pageSetup paperSize="9" scale="65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 Windows</cp:lastModifiedBy>
  <cp:lastPrinted>2021-03-12T11:22:50Z</cp:lastPrinted>
  <dcterms:created xsi:type="dcterms:W3CDTF">2018-06-21T08:58:42Z</dcterms:created>
  <dcterms:modified xsi:type="dcterms:W3CDTF">2021-03-12T11:23:58Z</dcterms:modified>
</cp:coreProperties>
</file>