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договора 2023г\"/>
    </mc:Choice>
  </mc:AlternateContent>
  <xr:revisionPtr revIDLastSave="0" documentId="13_ncr:1_{14E062D9-C14B-411A-AAC5-1D5471139061}" xr6:coauthVersionLast="45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бюджет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8" i="1"/>
  <c r="G154" i="1" l="1"/>
</calcChain>
</file>

<file path=xl/sharedStrings.xml><?xml version="1.0" encoding="utf-8"?>
<sst xmlns="http://schemas.openxmlformats.org/spreadsheetml/2006/main" count="542" uniqueCount="338">
  <si>
    <t>№ п/п</t>
  </si>
  <si>
    <t>Наименование товаров</t>
  </si>
  <si>
    <t>Техническая характеристика</t>
  </si>
  <si>
    <t xml:space="preserve">Цена </t>
  </si>
  <si>
    <t>Ед. изм</t>
  </si>
  <si>
    <t>Кол-во</t>
  </si>
  <si>
    <t xml:space="preserve">Сумма </t>
  </si>
  <si>
    <t>Афлодерм</t>
  </si>
  <si>
    <t>мазь в тюб.40г</t>
  </si>
  <si>
    <t>туба</t>
  </si>
  <si>
    <t xml:space="preserve">Белогент </t>
  </si>
  <si>
    <t>мазь 30 г.в тюб.</t>
  </si>
  <si>
    <t>фл.</t>
  </si>
  <si>
    <t>уп</t>
  </si>
  <si>
    <t>Дайвобет</t>
  </si>
  <si>
    <t>мазь в тубе 30гр</t>
  </si>
  <si>
    <t xml:space="preserve">Дермазол </t>
  </si>
  <si>
    <t>шампунь 100 мл. во флаконе</t>
  </si>
  <si>
    <t>Кальция глюконат</t>
  </si>
  <si>
    <t>10%-10мл.№10 раствор в ампулах</t>
  </si>
  <si>
    <t>Клобефорд</t>
  </si>
  <si>
    <t>крем в тюб., 30 г</t>
  </si>
  <si>
    <t>Реамберин</t>
  </si>
  <si>
    <t>1,5%-400мл. раствор во флаконе</t>
  </si>
  <si>
    <t xml:space="preserve">Тридокс </t>
  </si>
  <si>
    <t>крем в тюбиках 15 гр.</t>
  </si>
  <si>
    <t>Уголь активированный</t>
  </si>
  <si>
    <t>капсулы №20 в упаковке</t>
  </si>
  <si>
    <t xml:space="preserve">Тетрациклин </t>
  </si>
  <si>
    <t>3% мазь в тюб.5 г</t>
  </si>
  <si>
    <t>Эритромицин 250мг</t>
  </si>
  <si>
    <t>таб 250мг №10</t>
  </si>
  <si>
    <t>Эритромицин 500 мг</t>
  </si>
  <si>
    <t>таб 500мг №10</t>
  </si>
  <si>
    <t>Аспаркам 175 мг №50</t>
  </si>
  <si>
    <t>таб 175 мг №50</t>
  </si>
  <si>
    <t>Цефамед  1,0</t>
  </si>
  <si>
    <t>фл 1,0 мг порошок для инъ,</t>
  </si>
  <si>
    <t>крем 2% 30г тюбиках</t>
  </si>
  <si>
    <t>уп.</t>
  </si>
  <si>
    <t>таб</t>
  </si>
  <si>
    <t>фл</t>
  </si>
  <si>
    <t>итого:</t>
  </si>
  <si>
    <t xml:space="preserve">Перекись водорода </t>
  </si>
  <si>
    <t>3%-500 мл.раствор во флаконе</t>
  </si>
  <si>
    <t xml:space="preserve">Метиленовый синий </t>
  </si>
  <si>
    <t xml:space="preserve">1%  раствор водный </t>
  </si>
  <si>
    <t>0,2% Этакридина лактат 200,0</t>
  </si>
  <si>
    <t xml:space="preserve">200мл. раствор во флаконе (риванол) </t>
  </si>
  <si>
    <t xml:space="preserve">Ихтиоловая мазь </t>
  </si>
  <si>
    <t>10% мазь</t>
  </si>
  <si>
    <t xml:space="preserve">Метилурациловая мазь </t>
  </si>
  <si>
    <t>Ланолин</t>
  </si>
  <si>
    <t>крем</t>
  </si>
  <si>
    <t>Дорогова паста</t>
  </si>
  <si>
    <t>паста в кг.</t>
  </si>
  <si>
    <t>Цинковая паста</t>
  </si>
  <si>
    <t xml:space="preserve">10 % паста </t>
  </si>
  <si>
    <t>Салициловая мазь</t>
  </si>
  <si>
    <t>2% мазь</t>
  </si>
  <si>
    <t>5% мазь</t>
  </si>
  <si>
    <t>Серно-салициловая мазь</t>
  </si>
  <si>
    <t>3% мазь</t>
  </si>
  <si>
    <t xml:space="preserve">Серно-детярная мазь </t>
  </si>
  <si>
    <t>6%-500 мл.раствор во флаконе</t>
  </si>
  <si>
    <t>6%-400 мл.раствор во флаконе</t>
  </si>
  <si>
    <t>Перигдроль</t>
  </si>
  <si>
    <t>27,7 % 200 мл</t>
  </si>
  <si>
    <t xml:space="preserve">Цитрат натрия </t>
  </si>
  <si>
    <t>3 % мл</t>
  </si>
  <si>
    <t>кг.</t>
  </si>
  <si>
    <t>Бинт</t>
  </si>
  <si>
    <t>7х14 не стерильный</t>
  </si>
  <si>
    <t xml:space="preserve">Контейнер д\сбора остр.инструментария </t>
  </si>
  <si>
    <t xml:space="preserve"> 10 литров желтого цвета с крышкой</t>
  </si>
  <si>
    <t>Марля</t>
  </si>
  <si>
    <t>медицинская не стерильная</t>
  </si>
  <si>
    <t xml:space="preserve">Протирочный материал </t>
  </si>
  <si>
    <t>в рулоне для обработ.и дезинфек.поверхности №200</t>
  </si>
  <si>
    <t>Пакет для мед.отхода класса Б</t>
  </si>
  <si>
    <t>Пакет желтого цвета для мед.отходов класса Б 10л</t>
  </si>
  <si>
    <t>Шприц</t>
  </si>
  <si>
    <t>одноразовый 2 мл.3-х компонентные</t>
  </si>
  <si>
    <t xml:space="preserve">Шприц </t>
  </si>
  <si>
    <t>одноразовый 5 мл.</t>
  </si>
  <si>
    <t>одноразовый 10мл</t>
  </si>
  <si>
    <t>Вата</t>
  </si>
  <si>
    <t>100 гр</t>
  </si>
  <si>
    <t>Спирт этиловый медицинский 96 %</t>
  </si>
  <si>
    <t>по 100 мл Спирт этиловый медицинский 96 %</t>
  </si>
  <si>
    <t>Спирт этиловый медицинский 70 %</t>
  </si>
  <si>
    <t>по 100 млСпирт этиловый медицинский 70 %</t>
  </si>
  <si>
    <t xml:space="preserve">Фильтровальная бумага Минимед 20*20 см </t>
  </si>
  <si>
    <t>фильтровальная бумага для просушки планшетов 20*20см</t>
  </si>
  <si>
    <t>Лейкопластырь бактерицидный Санипласт,100 шт/уп</t>
  </si>
  <si>
    <t>повязка непромокаемая с подушечкой из Акринола 19*72мм Санипласт в упаковке 100 шт</t>
  </si>
  <si>
    <t>Наконечники 5-200 мкл по 1000 шт</t>
  </si>
  <si>
    <t>пластиковый прозрачный наконечник для дозатора</t>
  </si>
  <si>
    <t>Наконечники 1000 мкл по 500шт</t>
  </si>
  <si>
    <t>Наконечники 0,5-50 мкл с фильтром(10*96)(стерильные)</t>
  </si>
  <si>
    <t>пластиковый  наконечник для дозатора</t>
  </si>
  <si>
    <t>Наконечники 1000 мкл без фильром , в одной упоковке 10*96</t>
  </si>
  <si>
    <t>Наконечники 5-200 мкл без фильтра (10*96)(стерильные)</t>
  </si>
  <si>
    <t>Чашки Петри однароз,</t>
  </si>
  <si>
    <t>чашки петри однар,стер,полиэстерол 100x15мм,(в уп15)</t>
  </si>
  <si>
    <t>Контейнер д\сбора остр.инструментария 1 литр</t>
  </si>
  <si>
    <t>пластиковый контейнер с крышкой,объем 1 л</t>
  </si>
  <si>
    <t>Контейнер(коробка)безопас утилизации клБ</t>
  </si>
  <si>
    <t>Коробиз 3сл гофрокартон в полиэтил желтом пакете клБ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</si>
  <si>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</si>
  <si>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</si>
  <si>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</si>
  <si>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</si>
  <si>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>Одноразовая пластиковая пипетка для слива в упак 100 шт 3 мл</t>
  </si>
  <si>
    <t>Одноразовая пластиковая пипетка для слива  3 мл</t>
  </si>
  <si>
    <t>Одноразовая пластиковая пипетка для слива в упак  0,5мл</t>
  </si>
  <si>
    <t>Скальпель хирургический ланцетовидный  из нержавеющий стали 0,5мм</t>
  </si>
  <si>
    <t>Покровное стекло</t>
  </si>
  <si>
    <t>прозрачное стекло прямоуг.форма 24*24мм,</t>
  </si>
  <si>
    <t>Одноразовые бумажные салфетки для диспенсера</t>
  </si>
  <si>
    <t xml:space="preserve">Микропробирка 1,5мл </t>
  </si>
  <si>
    <t>одноразовая пластиковая пробирка Эпиндорф 1,5мл(в уп 500 шт)</t>
  </si>
  <si>
    <t xml:space="preserve">Палестерованный планшет </t>
  </si>
  <si>
    <t>Палестерованный планшет прозрачный с U образным углублением на 96 лунок</t>
  </si>
  <si>
    <t>Ростометр напольный медицинский</t>
  </si>
  <si>
    <t>Ростометр напольный медицинский предназначен для измерения роста взрослых и детей</t>
  </si>
  <si>
    <t>Весы электронные напольныемедицинский</t>
  </si>
  <si>
    <t xml:space="preserve">Весы электронные напольныемедицинский модель 803,с поверкой </t>
  </si>
  <si>
    <t>Принтер печати браслетов Zebra HC100</t>
  </si>
  <si>
    <t>Нифедипин</t>
  </si>
  <si>
    <t>таблетки,покрытые оболочкой 10мг блистер,№50</t>
  </si>
  <si>
    <t>Вазофиксы</t>
  </si>
  <si>
    <t>Вазофиксы(канюля)Катетер перифирический 14G</t>
  </si>
  <si>
    <t xml:space="preserve">Груша резиновоя </t>
  </si>
  <si>
    <t>груша резтновая №1 тип А 30мл</t>
  </si>
  <si>
    <t xml:space="preserve">Воздуховод </t>
  </si>
  <si>
    <t>Воздуховод (резиновый)стерильный №1 длина 1 см</t>
  </si>
  <si>
    <t xml:space="preserve">Окситокцин </t>
  </si>
  <si>
    <t>окситокцин раствор для иньексций 5МЕ/мл №10</t>
  </si>
  <si>
    <t>Жгут венозный</t>
  </si>
  <si>
    <t>жгут кровоостанавливающий эластчный полуавтомат на застежке BIOCARE взрослый 45*2,5 см</t>
  </si>
  <si>
    <t>шт.</t>
  </si>
  <si>
    <t>м</t>
  </si>
  <si>
    <t>шт</t>
  </si>
  <si>
    <t>рулон</t>
  </si>
  <si>
    <t xml:space="preserve">уп </t>
  </si>
  <si>
    <t xml:space="preserve">Катетер </t>
  </si>
  <si>
    <t>Катетер Фолея 2-х ходовой размер 20</t>
  </si>
  <si>
    <t>Набор краски по грамму</t>
  </si>
  <si>
    <t>Набор краски по грамму(набор)</t>
  </si>
  <si>
    <t>Антиген кардиолипиновый РСК 1:500</t>
  </si>
  <si>
    <t>раствор в ампуле 2 мл количестве 10штук</t>
  </si>
  <si>
    <t xml:space="preserve">Комплимет сухой,порошок </t>
  </si>
  <si>
    <t xml:space="preserve"> сухой порошок в ампуле 1мл </t>
  </si>
  <si>
    <t>Антиген кардиолипиновый РМП</t>
  </si>
  <si>
    <t>2 холина в ампуле и 10 антигена по 2 мл</t>
  </si>
  <si>
    <t xml:space="preserve">Сывротка диагностическая гемолитическая </t>
  </si>
  <si>
    <t>жидкая сывортка кроликов 10 ампул по 2 мл</t>
  </si>
  <si>
    <t>Люмибест антипалидум,набор РИФ для диагно-и сифилиса</t>
  </si>
  <si>
    <t>набортестсистем для подтв,сифилиса К-К сорбент ,сыв-ка ампу</t>
  </si>
  <si>
    <t>Серодия на 600 исслед(РПГА)</t>
  </si>
  <si>
    <t>Трепонемный тест для подтверждения сифилиса,н-р 600 исл</t>
  </si>
  <si>
    <t>Простай питательный агар</t>
  </si>
  <si>
    <t>флакон 500гр порошок</t>
  </si>
  <si>
    <t>Среда питптельный для выделение гонококка в комплекте 2флакона</t>
  </si>
  <si>
    <t>в комплекте 2 флакона по100 мл жидкий</t>
  </si>
  <si>
    <t>Средп питптельная Сабуро с глюкозой</t>
  </si>
  <si>
    <t>флакон сухой порошок для разведение 500мл</t>
  </si>
  <si>
    <t>Среда питательная для выделение трихоманад жидкая</t>
  </si>
  <si>
    <t>флакон 200 мл жидкий</t>
  </si>
  <si>
    <t>Среда питательная Мюллер-Хинтона</t>
  </si>
  <si>
    <t>Ампицилин диски</t>
  </si>
  <si>
    <t>Цефаклор диски</t>
  </si>
  <si>
    <t>Доксициклин ,диски</t>
  </si>
  <si>
    <t>Цефотаксин,диски</t>
  </si>
  <si>
    <t>Цефтриаксон диски</t>
  </si>
  <si>
    <t>Левофлоксацин диски</t>
  </si>
  <si>
    <t>Азитромицин диски</t>
  </si>
  <si>
    <t>Цефазолин диски</t>
  </si>
  <si>
    <t>Цефуроксим диски</t>
  </si>
  <si>
    <t>Нистатин диски</t>
  </si>
  <si>
    <t>Клотримазол диски</t>
  </si>
  <si>
    <t>Флуканазол диски</t>
  </si>
  <si>
    <t>Итраканазол диски</t>
  </si>
  <si>
    <t>Кетоканазол диски</t>
  </si>
  <si>
    <t>Ципрофлокасацин диски</t>
  </si>
  <si>
    <t>Норфлоксацин диски</t>
  </si>
  <si>
    <t>Клиндамицин диски</t>
  </si>
  <si>
    <t>Спектамицин диски</t>
  </si>
  <si>
    <t>Кларитромицин диски</t>
  </si>
  <si>
    <t xml:space="preserve">Сахарный бульон </t>
  </si>
  <si>
    <t xml:space="preserve">среда обоггащение для пересева </t>
  </si>
  <si>
    <t>Хромогенный агар-среда для кандида</t>
  </si>
  <si>
    <t>Хромогенный агар  для кандида</t>
  </si>
  <si>
    <t>Манит-солевой агар</t>
  </si>
  <si>
    <t>Солевой агар с манитом</t>
  </si>
  <si>
    <t>Среда Эндо</t>
  </si>
  <si>
    <t>среда для выделения и роста бактерий</t>
  </si>
  <si>
    <t>Стандарт мутности по Мак-Фарланду</t>
  </si>
  <si>
    <t>в наборе содержится стандарт 0,5,1,2,3,4</t>
  </si>
  <si>
    <t>Цитратный агар Симмонса</t>
  </si>
  <si>
    <t>Манит  для выделения интеробактерий</t>
  </si>
  <si>
    <t>Индол</t>
  </si>
  <si>
    <t>Гомогенный сыпучий светло-желтый порошок по 500гр пластиковом фл</t>
  </si>
  <si>
    <t>Тетрациклин диски</t>
  </si>
  <si>
    <t>Эритромицин диски</t>
  </si>
  <si>
    <t>комп</t>
  </si>
  <si>
    <t>Набор</t>
  </si>
  <si>
    <t>Цитомегаловирус  ДНК  технология</t>
  </si>
  <si>
    <t xml:space="preserve">Для амплификации ДНК. ЦИТОМЕГАЛОВИРУС  амплификации в режиме «реального времени». Готовые ПЦР-смеси должны иметь срок годности равный сроку годности тест-системы.
ПЦР-смесь-1 под воск в пробирки 0,2 мл (обеспечение «горячего старта»).
Наличие готовой ПЦР-смеси-2, не требующей смешивания дополнительных компонентов. Положительный и отрицательный  образец .  ДНК-буфер. Количество тестов не менее 100. 
Срок годности не менее 12 месяцев с момента поставки. Доставка с соблюдением "Холодовой цепи", с предоставлением сведений подтверждающих порядок выполнения условия поставки. .Наличие регистрационного удостоверения.
</t>
  </si>
  <si>
    <t xml:space="preserve">Вирус простого герпеса 1,2 типа </t>
  </si>
  <si>
    <t xml:space="preserve">Хламидия   трахоматис     </t>
  </si>
  <si>
    <t xml:space="preserve">Для амплификации ДНК Хламидия трахоматис. Возможность гибридизационно-флуоресцентной детекции продуктов амплификации в режиме «реального времени». Готовые ПЦР-смеси должны иметь срок годности равный сроку годности тест-системы. Все компоненты набора готовы к работе и не требуют восстановления. ПЦР-смесь-1 должна быть расфасована под воск в пробирки 0,2 мл (обеспечение «горячеготарта»).НаличиеготовойПЦРсмеси-2,нетребующейсмешиваниядополнительныхкомпонентов.НаличиекомплексногоположительногоконтрольногообразцаПКО).НаличиеДНКбуфера.Количествотестовнеменее100.Срокгодностинеменее12месяцевсмоментапоставки.Доставкассоблюдением"Холодовойцепи",спредоставлениемсведенийподтверждающихпорядоквыполненияусловияпоставки. .Наличиерегистрационного удостоверения.
</t>
  </si>
  <si>
    <t xml:space="preserve">Токсоплазма гондии    </t>
  </si>
  <si>
    <t xml:space="preserve">Для амплификации ДНК токсоплазма гонди.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</si>
  <si>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Уреаплазма уреалитикум  </t>
  </si>
  <si>
    <t xml:space="preserve">Для амплификации ДНК уреаплазма уреалитикум). Возможность гибридизационно-флуоресцентной детекции продуктов амплификации в режиме «реального времени».Готовые ПЦР-смеси должны иметь срок годности равный сроку годности тест-системы.Все компоненты набора готовы к работе и не требуютвосстановления.ПЦРсмесь-1должнабытьрасфасованаподвоскпробирки0,2мл(обеспечение«горячгостарта»).НаличиеготовойПЦРсмеси-2,нетребующейсмешиваниядополнительныхкомпонентов.Наличиекомплексногополжительногоконтрольногообразца(ПКО).НаличиеДНКбуфера.Количествотестовнменее100.Срокгодностинеменее12месяцевмоментапоставки.Доставкассоблюдением"Холодовойцепи",спредоставлениемсведенийподтверждающихпорядоквыполненияусловияпоставки.Наличиерегистрационного удостоверения.
</t>
  </si>
  <si>
    <t xml:space="preserve">Трихомонада вагиналис    </t>
  </si>
  <si>
    <t>Нейссерия гонорея     АмплиСенс</t>
  </si>
  <si>
    <t xml:space="preserve">Для амплификации ДНКнейсерия гонорея.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</si>
  <si>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 xml:space="preserve">Микоплазма гениталиум    </t>
  </si>
  <si>
    <t xml:space="preserve">Для амплификации ДНК микоплазма гениталиум.Возможностьгибридизационно-флуоресцентной детекции продуктов амплификацииврежиме«реальноговремени».ГотовыеПЦРсмесидолжныиметьсрокгодностиравныйсрокугодноститестсистемы.Всекомпонентынабораготовыкработеинетребуютвосстановления.ПЦРсмесь-1должнабытьрасфасованаподвосвпробирки0,2мл(обеспечение«горячегостарта»).НаличиеготовойПЦРсмеси-2,нетребующейсмешиваниядоолнительныхкомпонентов.Наличиекомпексногоположительногоконтрольногообразца(ПКО).НаличиеДНКбуфера.Количествотестовнеменее100.Срокгодностинеменее12месфяцевсмоментапоставки.Доставкассоблюдением"Холодовойцепи",спредоставлениемсведенийподтверждающихпорядоквыполненияусловияпоставки. .Наличиерегистрационного удостоверения.
</t>
  </si>
  <si>
    <t xml:space="preserve">Микоплазма хоминис     </t>
  </si>
  <si>
    <t xml:space="preserve">Для амплификации ДНК микоплазма хоминис.Возможностьгибридизационно-флуоресцентной детекции продуктов амплификации в режиме «реального времени».Готовые ПЦР-смеси должны иметь срок годности равный сроку годности тест-системы.Все компоненты набораготовыкработеинетребуютвосстановления.ПЦРсмесь-1должнабытьрасфасованаподвосквпробирки0,2мл(обеспечение«горячегостарта»).НаличиеготовойПЦРсмеси-2,нетребующейсмешиваниядополнительныхкомпонентов.Наличиекомплексногоположительногоконтрольногообразца(ПКО).НаличиеДНКбуфера.Количествотестовнеменее1Срокгодностинеменее12месевсмоментапоставки.Доставкассоблюдением"Холодовойцепи",предоставлениемсведенийподтверждающихпорядоквыполненияусловияпоставки.Наличиерегистрационного удостоверения.
</t>
  </si>
  <si>
    <t xml:space="preserve">Гарднерелла вагиналис   </t>
  </si>
  <si>
    <t xml:space="preserve">Для амплификации ДНК гарднерелла вагиналис. Возможность гибридизационно-флуоресцентной детекции продуктов амплификации в режиме «реального времени».
Готовые ПЦР-смеси должны иметь срок годности равный сроку годности тест-системы.
Все компоненты набора готовы к работе и не требуют восстановления.
ПЦР-смесь-1 должна быть расфасована под воск в пробирки 0,2 мл (обеспечение «горячего старта»).
Наличие готовой ПЦР-смеси-2, не требующей смешивания дополнительных компонентов.
Наличие комплексного положительного контрольного образца (ПКО). Наличие ДНК-буфера. Количество тестов не менее 100. 
Срок годности не менее 12 месяцев с момента поставки.
Доставка с соблюдением "Холодовой цепи", с предоставлением сведений подтверждающих порядок выполнения условия поставки. 
.Наличие регистрационного удостоверения.
</t>
  </si>
  <si>
    <t>Кандида альбиканс    АмплиСенс</t>
  </si>
  <si>
    <t xml:space="preserve">Для амплификации ДНКкандида альбиканс.Возможностьгибридизационно-флуоресцентной детекции продуктов амплификации в режиме «реального времени».Готовые ПЦР-смеси должны иметь срок годности равный сроку годности тест-системы.Все компоненты набораготовыкработеинетребуютвосстановления.ПЦРсмесь-1должнабытьрасфасованаподвосквпробирки0,2мл(обеспечение«горячегостарта»).НаличиеготовойПЦРсмеси-2,нетребующесмешиваниядополнительныхкомпонентов.Наличиекомплексногополжительногоконтрольногообразца(ПКО).НаличиеДНКбуфера.Количествотестовнеменее100.Срокгодностинеменее12месяцевмоментапоставки.Доставкассоблюдением"Холодовойцепи",спредоставлениемсведенийподтверждающихпорядоквыполненияусловияпоставки.Наличиерегистрационного удостоверения.
</t>
  </si>
  <si>
    <t>Вирус папиломы человека 16,18   АмплиСенс</t>
  </si>
  <si>
    <t xml:space="preserve">Для амплификации ДНК ВПЧ 16-18). Возможность гибридизационно-флуоресцентной детекции продуктов амплификации в режиме «реального времени».Готовые ПЦР-смеси должны иметьсрокгодностиравныйсрокугодноститестсистемы.Всекомпоненты набора готовы к работе и не требуют восстановления.ПЦРсмесь-1должнабытьрасфасованаподвосквпробирки0,2мл(обеспечение«горячегостарта»).НаличиеготовойПЦРсмеси-2,нетребующейсмешиваниядополнительныхкомпонентов.Наличиекомплексногоположительногоконтрольногообразца(ПКО).НаличиеДНКбуфера.Количествотестовнеменее100.Срокгодностинеменее12месяцевсмоментапоставки.Доставкасоблюдением"Холодовойцепи",спредоставлениемсведенийподтверждающихпорядоквыполненияусловияпоставки.Наличиерегистрационного удостоверения.
</t>
  </si>
  <si>
    <t>Проба НК сорб В</t>
  </si>
  <si>
    <t>выделение по мазку , ВКО,ОКО  для выделения ДНК</t>
  </si>
  <si>
    <t>Набор для выделение ДНК из биологическкого материала(мазок)</t>
  </si>
  <si>
    <t>транспортная среда с муколитиками</t>
  </si>
  <si>
    <t xml:space="preserve"> уп</t>
  </si>
  <si>
    <t>ВектоВПГ-IgM(вирус простого герпеса1и2типа)</t>
  </si>
  <si>
    <t>К+,К-,ФСБ-Т, РПРС, РРС, коньюгат ,ТМБ, стоп-реагент 96 т-ов</t>
  </si>
  <si>
    <t>ВектоВПГ-IgG(вирус простого герпеса1и2типа)</t>
  </si>
  <si>
    <t>ВектоЦМВ-IgM(цитомегаловирус)</t>
  </si>
  <si>
    <t>ВектоЦМВ-IgG(цитомегаловирус)</t>
  </si>
  <si>
    <t>Хлами Бест-IgM trachomatis</t>
  </si>
  <si>
    <t>Хлами Бест-IgG trachomatis</t>
  </si>
  <si>
    <t>ВектоКандида IgG</t>
  </si>
  <si>
    <t>Гонорея  IgG</t>
  </si>
  <si>
    <t>Микоплазма хоминис(Mycoplasma hominis)-Ig G</t>
  </si>
  <si>
    <t>Уреаплазма уриалитикум(Ureaplasma urealyticum)-IgG</t>
  </si>
  <si>
    <t>ВектоТрихомонадаIgG</t>
  </si>
  <si>
    <t>Векто Токсо-IgM (Toxoplasma gondi)</t>
  </si>
  <si>
    <t>Векто Токсо-IgG(Toxoplasma gondi)</t>
  </si>
  <si>
    <t>Антипалидум-IgM</t>
  </si>
  <si>
    <t>Антипалидум-IgG</t>
  </si>
  <si>
    <t>Алма экстра</t>
  </si>
  <si>
    <t>Алмасофт</t>
  </si>
  <si>
    <t>АЛМАСОФТ 1л антибактериальное мыло Для мытья рук хирургов и мед. персонала перед обработкой антисептиком. Гигиеническая обработка рук сотрудников лабораторий, работников организаций общественного питания, промышленных предприятий. Режимы использования: Гигиеническая обработка рук– 3 мл средства нанести на влажные кисти рук и образовавшейся пеной обрабатывать руки в течение 1 мин, затем пену смыть водой. Состав: Полигексаметиленбигуанидина гидрохлорид– 2 %.</t>
  </si>
  <si>
    <t>Дихлорин</t>
  </si>
  <si>
    <t>быстро растворимые хлорные шипучие таб 3,3г</t>
  </si>
  <si>
    <t>Антисептик во флаконе  1л</t>
  </si>
  <si>
    <t xml:space="preserve">на основе спиртов, хлоргексидин биглюконата, функциональных добавок, смягчающих и увлажняющих кожу компонентов. </t>
  </si>
  <si>
    <t>Медицинское  жидкое мыло для рук антибактериальное 1л</t>
  </si>
  <si>
    <t xml:space="preserve">Жидкое мыло антибактериальное  обладает антибактериальным действием.Эффективно очищает  кожу рук не вызывает ощущение сухости  с  дозатором </t>
  </si>
  <si>
    <t>кон</t>
  </si>
  <si>
    <t xml:space="preserve">Бумажные диски в диаметре 6 мм , с надписью в ценре на каждой стороне диска в упаковке 5 картриджей . В одном картридже 50 дисков </t>
  </si>
  <si>
    <t>Дидецилдиметиламмония хлорид (ЧАС) - 9,6%, полигексаметиленгуанидина гидрохлорид - 1,0%, а также функциональные добавки.</t>
  </si>
  <si>
    <t xml:space="preserve">Для амплификации ДНКтрихомонада вагиналис. Возможность гибридизационно-флуоресцентной детекции продуктов амплификации в режиме «реального времени».Готовые ПЦР-смеси должны иметь срок годности равный сроку годности тест-системы.Все компоненты набора готовы к работе и не требуют восстановления.ПЦР-смесь-1 должна быть расфасована под воск в пробирки 0,2 мл (обеспечение«горячегостарта»).НаличиеготовойПЦРсмеси-2,нетребующейсмешиваниядополнительныхкомпонентов.Наличиекомплексного положительного контрольного образца (ПКО). Наличие ДНКбуфера.Количество тестовнеменее100.Срокгодностинеменее12месяцевсмоментапоставки.Доставкассоблюдением"Холодовой цепи", спредоставлениемсведенийподтверждающихпорядоквыполненияусловияпоставки.Наличиерегистрационного удостоверения.
</t>
  </si>
  <si>
    <t xml:space="preserve">Однар нестр палес пробир 12*75 для сывортки </t>
  </si>
  <si>
    <t>Однар нестр палес пробир 12*75мм</t>
  </si>
  <si>
    <t>литр</t>
  </si>
  <si>
    <t xml:space="preserve">Закуп способом запроса ценовых предложений «Закупа лекарственных средств  способом запроса ценовых </t>
  </si>
  <si>
    <t>1. ГКП на ПХВ «Кожно-венерологический диспансер» УЗ г. Алматы</t>
  </si>
  <si>
    <t xml:space="preserve">2. Краткое описание и цена закупаемых товаров:    </t>
  </si>
  <si>
    <t>Предлагаемая цена поставщиков</t>
  </si>
  <si>
    <t>В соответствии с Постановлением Правительства Республики Казахстан от 4 июня 2021 года № 375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услуг», Заказчик принял решение осуществить закупки способом запроса ценовых предложений.</t>
  </si>
  <si>
    <t>Потенциальные поставщики соответствуют требованиям, предусмотренным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услуг».</t>
  </si>
  <si>
    <t>3. На основании предоставленных ценовых предложений, Заказчик принял решения:</t>
  </si>
  <si>
    <t>4. Определить победителей и заключить договор Согласно Правилам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(далее - Правил), утвержденной Постановлением Правительства Республики Казахстан от 4 июня 2021 года № 375:</t>
  </si>
  <si>
    <t>Члены комиссии                                                                                     Жеребцова Л.А.</t>
  </si>
  <si>
    <t xml:space="preserve">Секретарь комиссии:                                                                          Касканова А.Е     </t>
  </si>
  <si>
    <t xml:space="preserve">Для амплификации ДНК вируса простогогерпесаIиIIтипов(HSVI,II).Возможностьгибридизационнофлуоресцентнойдетекции продуктов амплификации в режиме «реального времени».Готовые ПЦРсмесидолжныиметьсрокгодностиравныйсрокугодноститестсистемы.Всекомпонентынабоаотовыкработеинетребуютвосстановления.ПЦРсмесь-1должнабытьрфасованаподвосквпробирки0,2мл(обеспечение«горячегостарта»).НаличиеготовойПЦРсмеси-2,нетребующейсмешиваиядополнительныхкомпонентов.Налиxекомплексногоположительногоконтрольногообразца(ПКО).НаличиеДНКбуфера.Количествотестовнеменее100.Срокгодностинеменее12месяцевсмоментапоставки.Доставкассоблюдением"Холодовойцепи",спредоставлениемсведенийподтверждающихпорядоквыполненияусловияпоставки.Наличиерегистрационного удостоверения.
</t>
  </si>
  <si>
    <t>ТОО "MEDICA Group"</t>
  </si>
  <si>
    <t>ТОО "Емші Казахстан"</t>
  </si>
  <si>
    <t>ТОО "A.N.P"</t>
  </si>
  <si>
    <t>ИП "STARLINE"</t>
  </si>
  <si>
    <t>ТОО "ДиАКит"</t>
  </si>
  <si>
    <t>ТОО "Вельд"</t>
  </si>
  <si>
    <t>ТОО "Диамед"</t>
  </si>
  <si>
    <t xml:space="preserve">  Протокол итогов закупа от 04.04.2023 года</t>
  </si>
  <si>
    <t xml:space="preserve"> Дата  время вскрытия конвертов «04» апреля 2023 г. Время  11:00.</t>
  </si>
  <si>
    <t xml:space="preserve">  </t>
  </si>
  <si>
    <t>ТОО "ЭКОлаб KZ"</t>
  </si>
  <si>
    <t>ИП "Invitro"</t>
  </si>
  <si>
    <t>ИП "КазБиоТест"</t>
  </si>
  <si>
    <t>ТОО "VAN-2005"</t>
  </si>
  <si>
    <t>ТОО "Ренисан"</t>
  </si>
  <si>
    <t>ТОО "МФК Биола"</t>
  </si>
  <si>
    <t>ТОО "Aelita FC"</t>
  </si>
  <si>
    <t>ТОО Текстильная фабрика "B.A.E.R"</t>
  </si>
  <si>
    <t>ИП  "Amir"</t>
  </si>
  <si>
    <t>ТОО "Султан"</t>
  </si>
  <si>
    <t>ТОО "Adal Medica Kazakhstan"</t>
  </si>
  <si>
    <t>ТОО "ХанМедгруп"</t>
  </si>
  <si>
    <t>ТОО "Садыхан Премиум"</t>
  </si>
  <si>
    <t>ТОО "Alem Pharm Technologies"</t>
  </si>
  <si>
    <t>ТОО "Гелика"</t>
  </si>
  <si>
    <t>ТОО "Жайик-AS"</t>
  </si>
  <si>
    <t>ТОО "Umid PHARM"</t>
  </si>
  <si>
    <t>ТОО "Альянс-Medica"</t>
  </si>
  <si>
    <t>ТОО "ЭМИТИ Интернешил"</t>
  </si>
  <si>
    <t>ИП "Тукешов А.К."</t>
  </si>
  <si>
    <t>ТОО "Альянс - Фарм"</t>
  </si>
  <si>
    <t>Предлагаемая цена поставщика</t>
  </si>
  <si>
    <t>1. По лотам №35  признать победителем ТОО «MEDICA Group».</t>
  </si>
  <si>
    <t>2. По лотам № 48, 79, 81, 106  признать победителем ТОО "Емші Казахстан".</t>
  </si>
  <si>
    <t>3. По лотам № 49, 50, 60, 145, 146  признать победителемТОО "A.N.P".</t>
  </si>
  <si>
    <t>4. По лотам № 51, 52  признать победителем ИП "STARLINE".</t>
  </si>
  <si>
    <t>5. По лотам №55  признать победителем ТОО "ДиАКит".</t>
  </si>
  <si>
    <t>7. По лотам №45, 54, 58, 83, 104, 105, 108  признать победителем ТОО "Вельд"</t>
  </si>
  <si>
    <t>8. По лотам №76 признать победителем ТОО "ЭКОлаб KZ".</t>
  </si>
  <si>
    <t xml:space="preserve">      </t>
  </si>
  <si>
    <t>17. По лотам №16, 17, 20, 26, 27, 29, 30, 31  признать победителем ТОО "Alem Pharm Technologies".</t>
  </si>
  <si>
    <t>Члены комиссии                                                                                     Рашидова Ж.Р.</t>
  </si>
  <si>
    <t>Члены комиссии                                                                                     Рыль Л.С.</t>
  </si>
  <si>
    <t>Члены комиссии                                                                                    Капалбаева Е.Т.</t>
  </si>
  <si>
    <t>6. По лотам № 77, 126, 127, 128, 129, 131, 133, 134, 135 признать победителем ТОО "Диамед", соответсвие  закону 375 ППК в главе 4 пункте 14  признать победителем по лотам  №132, 136, 139, 140 ТОО "Диамед" .</t>
  </si>
  <si>
    <t>11. По лотам № 38, 70  признать победителем ТОО "МФК Биола".</t>
  </si>
  <si>
    <t>12. По лотам №56  признать победителем ТОО "Aelita FC".</t>
  </si>
  <si>
    <t>14. По лотам №22, 24, 25, 42 признать победителем ТОО "Султан".</t>
  </si>
  <si>
    <t>15. По лотам №47 признать победителем ТОО "Adal Medica Kazakhstan".</t>
  </si>
  <si>
    <t>16. По лотам №2, 3, 7  признать победителем ТОО "Садыхан Премиум".</t>
  </si>
  <si>
    <t>10. По лотам № 121, 122 признать победителем ИП "КазБиоТест".</t>
  </si>
  <si>
    <t>9. По лотам №46, 75, 112, 113, 114, 115, 116, 117, 118, 119, 120, 123, 124, 125, 130, 137, 138  признать победителем ИП "Invitro".</t>
  </si>
  <si>
    <t>Председатель комиссии:                                                                  Султанкулова Н.А.</t>
  </si>
  <si>
    <t>Члены комиссии                                                                                    Дуанбекова Г.М.</t>
  </si>
  <si>
    <t>Члены комиссии                                                                                    Нургалиева С.Т.</t>
  </si>
  <si>
    <t>Члены комиссии                                                                                    Туретаева Р.С.</t>
  </si>
  <si>
    <t>18. По лотам №18, 19, 21, 23, 28  признать победителем ТОО "Жайик-AS".</t>
  </si>
  <si>
    <t>19. По лотам №39, 40, 61, 72, 74, 84, 85, 86, 87, 88, 89, 90, 91, 92, 93, 94, 95, 96, 97, 98, 99, 100, 102, 110, 111 признать победителем ТОО "Umid PHARM".</t>
  </si>
  <si>
    <t>20. По лотам №1, 6, 8  признать победителем ТОО "ЭМИТИ Интернешил".</t>
  </si>
  <si>
    <t>13. По лотам №32, 34 признать победителем ТОО Текстильная фабрика "B.A.E.R".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</si>
</sst>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7">
    <xf numFmtId="0" fontId="0" fillId="0" borderId="0" xfId="0"/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3" borderId="0" xfId="0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0" xfId="0" applyNumberFormat="1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AEBDFD95-C2F0-4D0F-BB70-C65E5BD46E7D}"/>
    <cellStyle name="Обычный 2" xfId="1" xr:uid="{B09FE44A-F57F-4E62-A8F0-CE5F42F29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7"/>
  <sheetViews>
    <sheetView tabSelected="1" view="pageBreakPreview" topLeftCell="A153" zoomScale="83" zoomScaleNormal="83" zoomScaleSheetLayoutView="83" workbookViewId="0">
      <selection activeCell="A161" sqref="A161:T161"/>
    </sheetView>
  </sheetViews>
  <sheetFormatPr defaultRowHeight="14.4" x14ac:dyDescent="0.3"/>
  <cols>
    <col min="1" max="1" width="5.109375" customWidth="1"/>
    <col min="2" max="2" width="19.21875" customWidth="1"/>
    <col min="3" max="3" width="21.88671875" customWidth="1"/>
    <col min="4" max="4" width="7.5546875" customWidth="1"/>
    <col min="5" max="5" width="10.88671875" customWidth="1"/>
    <col min="6" max="6" width="8.88671875" customWidth="1"/>
    <col min="7" max="7" width="16.6640625" customWidth="1"/>
    <col min="8" max="8" width="12.5546875" style="5" customWidth="1"/>
    <col min="9" max="9" width="13.33203125" style="5" bestFit="1" customWidth="1"/>
    <col min="10" max="10" width="11.44140625" style="5" bestFit="1" customWidth="1"/>
    <col min="11" max="11" width="15.5546875" style="5" bestFit="1" customWidth="1"/>
    <col min="12" max="12" width="14.5546875" style="11" bestFit="1" customWidth="1"/>
    <col min="13" max="21" width="12.5546875" style="5" bestFit="1" customWidth="1"/>
    <col min="22" max="22" width="16.6640625" style="5" bestFit="1" customWidth="1"/>
    <col min="23" max="27" width="12.5546875" style="5" bestFit="1" customWidth="1"/>
    <col min="28" max="28" width="12.88671875" style="5" bestFit="1" customWidth="1"/>
    <col min="29" max="32" width="12.5546875" style="5" bestFit="1" customWidth="1"/>
    <col min="33" max="33" width="13.21875" style="5" bestFit="1" customWidth="1"/>
    <col min="34" max="35" width="12.5546875" style="5" bestFit="1" customWidth="1"/>
  </cols>
  <sheetData>
    <row r="1" spans="1:35" ht="17.399999999999999" x14ac:dyDescent="0.3">
      <c r="A1" s="43" t="s">
        <v>285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5" ht="17.399999999999999" x14ac:dyDescent="0.3">
      <c r="A2" s="43" t="s">
        <v>267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5" ht="17.399999999999999" x14ac:dyDescent="0.3">
      <c r="A3" s="43" t="s">
        <v>286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5" ht="17.399999999999999" x14ac:dyDescent="0.3">
      <c r="A4" s="43" t="s">
        <v>268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5" ht="17.399999999999999" x14ac:dyDescent="0.3">
      <c r="A5" s="44" t="s">
        <v>269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5" ht="51" customHeight="1" x14ac:dyDescent="0.3">
      <c r="A6" s="45" t="s">
        <v>0</v>
      </c>
      <c r="B6" s="45" t="s">
        <v>1</v>
      </c>
      <c r="C6" s="45" t="s">
        <v>2</v>
      </c>
      <c r="D6" s="45" t="s">
        <v>4</v>
      </c>
      <c r="E6" s="45" t="s">
        <v>3</v>
      </c>
      <c r="F6" s="45" t="s">
        <v>5</v>
      </c>
      <c r="G6" s="45" t="s">
        <v>6</v>
      </c>
      <c r="H6" s="8" t="s">
        <v>270</v>
      </c>
      <c r="I6" s="8" t="s">
        <v>270</v>
      </c>
      <c r="J6" s="16" t="s">
        <v>309</v>
      </c>
      <c r="K6" s="16" t="s">
        <v>270</v>
      </c>
      <c r="L6" s="16" t="s">
        <v>270</v>
      </c>
      <c r="M6" s="16" t="s">
        <v>270</v>
      </c>
      <c r="N6" s="16" t="s">
        <v>270</v>
      </c>
      <c r="O6" s="16" t="s">
        <v>270</v>
      </c>
      <c r="P6" s="16" t="s">
        <v>270</v>
      </c>
      <c r="Q6" s="16" t="s">
        <v>270</v>
      </c>
      <c r="R6" s="16" t="s">
        <v>270</v>
      </c>
      <c r="S6" s="16" t="s">
        <v>270</v>
      </c>
      <c r="T6" s="16" t="s">
        <v>270</v>
      </c>
      <c r="U6" s="16" t="s">
        <v>270</v>
      </c>
      <c r="V6" s="16" t="s">
        <v>270</v>
      </c>
      <c r="W6" s="16" t="s">
        <v>270</v>
      </c>
      <c r="X6" s="16" t="s">
        <v>270</v>
      </c>
      <c r="Y6" s="16" t="s">
        <v>270</v>
      </c>
      <c r="Z6" s="16" t="s">
        <v>270</v>
      </c>
      <c r="AA6" s="16" t="s">
        <v>270</v>
      </c>
      <c r="AB6" s="16" t="s">
        <v>270</v>
      </c>
      <c r="AC6" s="16" t="s">
        <v>270</v>
      </c>
      <c r="AD6" s="16" t="s">
        <v>270</v>
      </c>
      <c r="AE6" s="16" t="s">
        <v>270</v>
      </c>
      <c r="AF6" s="16" t="s">
        <v>270</v>
      </c>
      <c r="AG6" s="16" t="s">
        <v>270</v>
      </c>
      <c r="AH6" s="16" t="s">
        <v>270</v>
      </c>
      <c r="AI6" s="16" t="s">
        <v>270</v>
      </c>
    </row>
    <row r="7" spans="1:35" ht="51.6" customHeight="1" x14ac:dyDescent="0.3">
      <c r="A7" s="46"/>
      <c r="B7" s="46"/>
      <c r="C7" s="46"/>
      <c r="D7" s="46"/>
      <c r="E7" s="46"/>
      <c r="F7" s="46"/>
      <c r="G7" s="46"/>
      <c r="H7" s="9" t="s">
        <v>278</v>
      </c>
      <c r="I7" s="9" t="s">
        <v>279</v>
      </c>
      <c r="J7" s="16" t="s">
        <v>280</v>
      </c>
      <c r="K7" s="16" t="s">
        <v>281</v>
      </c>
      <c r="L7" s="16" t="s">
        <v>282</v>
      </c>
      <c r="M7" s="16" t="s">
        <v>283</v>
      </c>
      <c r="N7" s="16" t="s">
        <v>284</v>
      </c>
      <c r="O7" s="16" t="s">
        <v>288</v>
      </c>
      <c r="P7" s="16" t="s">
        <v>289</v>
      </c>
      <c r="Q7" s="16" t="s">
        <v>290</v>
      </c>
      <c r="R7" s="16" t="s">
        <v>291</v>
      </c>
      <c r="S7" s="16" t="s">
        <v>292</v>
      </c>
      <c r="T7" s="16" t="s">
        <v>293</v>
      </c>
      <c r="U7" s="16" t="s">
        <v>294</v>
      </c>
      <c r="V7" s="16" t="s">
        <v>295</v>
      </c>
      <c r="W7" s="16" t="s">
        <v>296</v>
      </c>
      <c r="X7" s="16" t="s">
        <v>297</v>
      </c>
      <c r="Y7" s="16" t="s">
        <v>298</v>
      </c>
      <c r="Z7" s="16" t="s">
        <v>299</v>
      </c>
      <c r="AA7" s="16" t="s">
        <v>300</v>
      </c>
      <c r="AB7" s="16" t="s">
        <v>301</v>
      </c>
      <c r="AC7" s="16" t="s">
        <v>302</v>
      </c>
      <c r="AD7" s="16" t="s">
        <v>303</v>
      </c>
      <c r="AE7" s="16" t="s">
        <v>304</v>
      </c>
      <c r="AF7" s="16" t="s">
        <v>305</v>
      </c>
      <c r="AG7" s="16" t="s">
        <v>306</v>
      </c>
      <c r="AH7" s="16" t="s">
        <v>307</v>
      </c>
      <c r="AI7" s="16" t="s">
        <v>308</v>
      </c>
    </row>
    <row r="8" spans="1:35" s="7" customFormat="1" x14ac:dyDescent="0.3">
      <c r="A8" s="12">
        <v>1</v>
      </c>
      <c r="B8" s="13" t="s">
        <v>7</v>
      </c>
      <c r="C8" s="14" t="s">
        <v>8</v>
      </c>
      <c r="D8" s="15" t="s">
        <v>9</v>
      </c>
      <c r="E8" s="3">
        <v>2986.24</v>
      </c>
      <c r="F8" s="4">
        <v>200</v>
      </c>
      <c r="G8" s="3">
        <f>E8*F8</f>
        <v>597248</v>
      </c>
      <c r="H8" s="19"/>
      <c r="I8" s="19"/>
      <c r="J8" s="17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>
        <v>2180</v>
      </c>
      <c r="AB8" s="17"/>
      <c r="AC8" s="17"/>
      <c r="AD8" s="17"/>
      <c r="AE8" s="17"/>
      <c r="AF8" s="17"/>
      <c r="AG8" s="17">
        <v>1925</v>
      </c>
      <c r="AH8" s="17"/>
      <c r="AI8" s="17"/>
    </row>
    <row r="9" spans="1:35" s="7" customFormat="1" x14ac:dyDescent="0.3">
      <c r="A9" s="12">
        <v>2</v>
      </c>
      <c r="B9" s="13" t="s">
        <v>10</v>
      </c>
      <c r="C9" s="14" t="s">
        <v>11</v>
      </c>
      <c r="D9" s="15" t="s">
        <v>9</v>
      </c>
      <c r="E9" s="3">
        <v>1973.91</v>
      </c>
      <c r="F9" s="4">
        <v>200</v>
      </c>
      <c r="G9" s="3">
        <f t="shared" ref="G9:G56" si="0">E9*F9</f>
        <v>394782</v>
      </c>
      <c r="H9" s="19"/>
      <c r="I9" s="19"/>
      <c r="J9" s="17"/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>
        <v>1500</v>
      </c>
      <c r="AB9" s="17"/>
      <c r="AC9" s="17"/>
      <c r="AD9" s="17"/>
      <c r="AE9" s="17"/>
      <c r="AF9" s="17"/>
      <c r="AG9" s="17"/>
      <c r="AH9" s="17"/>
      <c r="AI9" s="17"/>
    </row>
    <row r="10" spans="1:35" s="7" customFormat="1" x14ac:dyDescent="0.3">
      <c r="A10" s="12">
        <v>3</v>
      </c>
      <c r="B10" s="14" t="s">
        <v>14</v>
      </c>
      <c r="C10" s="21" t="s">
        <v>15</v>
      </c>
      <c r="D10" s="15" t="s">
        <v>9</v>
      </c>
      <c r="E10" s="3">
        <v>12560.91</v>
      </c>
      <c r="F10" s="4">
        <v>50</v>
      </c>
      <c r="G10" s="3">
        <f t="shared" si="0"/>
        <v>628045.5</v>
      </c>
      <c r="H10" s="19"/>
      <c r="I10" s="19"/>
      <c r="J10" s="17"/>
      <c r="K10" s="17"/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>
        <v>11830</v>
      </c>
      <c r="AB10" s="17"/>
      <c r="AC10" s="17"/>
      <c r="AD10" s="17"/>
      <c r="AE10" s="17"/>
      <c r="AF10" s="17"/>
      <c r="AG10" s="17"/>
      <c r="AH10" s="17"/>
      <c r="AI10" s="17"/>
    </row>
    <row r="11" spans="1:35" s="5" customFormat="1" ht="26.4" x14ac:dyDescent="0.3">
      <c r="A11" s="12">
        <v>4</v>
      </c>
      <c r="B11" s="13" t="s">
        <v>16</v>
      </c>
      <c r="C11" s="14" t="s">
        <v>17</v>
      </c>
      <c r="D11" s="15" t="s">
        <v>12</v>
      </c>
      <c r="E11" s="3">
        <v>2199.64</v>
      </c>
      <c r="F11" s="4">
        <v>400</v>
      </c>
      <c r="G11" s="3">
        <f t="shared" si="0"/>
        <v>879856</v>
      </c>
      <c r="H11" s="19"/>
      <c r="I11" s="19"/>
      <c r="J11" s="17"/>
      <c r="K11" s="17"/>
      <c r="L11" s="18"/>
      <c r="M11" s="17"/>
      <c r="N11" s="17"/>
      <c r="O11" s="17"/>
      <c r="P11" s="17"/>
      <c r="Q11" s="17"/>
      <c r="R11" s="17"/>
      <c r="S11" s="17" t="s">
        <v>317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ht="26.4" x14ac:dyDescent="0.3">
      <c r="A12" s="12">
        <v>5</v>
      </c>
      <c r="B12" s="13" t="s">
        <v>18</v>
      </c>
      <c r="C12" s="22" t="s">
        <v>19</v>
      </c>
      <c r="D12" s="15" t="s">
        <v>13</v>
      </c>
      <c r="E12" s="3">
        <v>953</v>
      </c>
      <c r="F12" s="4">
        <v>300</v>
      </c>
      <c r="G12" s="3">
        <f t="shared" si="0"/>
        <v>285900</v>
      </c>
      <c r="H12" s="19"/>
      <c r="I12" s="19"/>
      <c r="J12" s="17"/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7" customFormat="1" x14ac:dyDescent="0.3">
      <c r="A13" s="12">
        <v>6</v>
      </c>
      <c r="B13" s="1" t="s">
        <v>20</v>
      </c>
      <c r="C13" s="23" t="s">
        <v>21</v>
      </c>
      <c r="D13" s="15" t="s">
        <v>9</v>
      </c>
      <c r="E13" s="3">
        <v>1726.35</v>
      </c>
      <c r="F13" s="4">
        <v>500</v>
      </c>
      <c r="G13" s="3">
        <f t="shared" si="0"/>
        <v>863175</v>
      </c>
      <c r="H13" s="19"/>
      <c r="I13" s="19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>
        <v>1170</v>
      </c>
      <c r="AH13" s="17"/>
      <c r="AI13" s="17">
        <v>1612</v>
      </c>
    </row>
    <row r="14" spans="1:35" s="7" customFormat="1" ht="26.4" x14ac:dyDescent="0.3">
      <c r="A14" s="12">
        <v>7</v>
      </c>
      <c r="B14" s="14" t="s">
        <v>22</v>
      </c>
      <c r="C14" s="21" t="s">
        <v>23</v>
      </c>
      <c r="D14" s="15" t="s">
        <v>12</v>
      </c>
      <c r="E14" s="3">
        <v>2621.5</v>
      </c>
      <c r="F14" s="4">
        <v>200</v>
      </c>
      <c r="G14" s="3">
        <f t="shared" si="0"/>
        <v>524300</v>
      </c>
      <c r="H14" s="19"/>
      <c r="I14" s="19"/>
      <c r="J14" s="17"/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v>2097</v>
      </c>
      <c r="AB14" s="17"/>
      <c r="AC14" s="17"/>
      <c r="AD14" s="17"/>
      <c r="AE14" s="17"/>
      <c r="AF14" s="17"/>
      <c r="AG14" s="17"/>
      <c r="AH14" s="17"/>
      <c r="AI14" s="17"/>
    </row>
    <row r="15" spans="1:35" s="7" customFormat="1" x14ac:dyDescent="0.3">
      <c r="A15" s="12">
        <v>8</v>
      </c>
      <c r="B15" s="13" t="s">
        <v>24</v>
      </c>
      <c r="C15" s="14" t="s">
        <v>25</v>
      </c>
      <c r="D15" s="15" t="s">
        <v>9</v>
      </c>
      <c r="E15" s="3">
        <v>2749.38</v>
      </c>
      <c r="F15" s="4">
        <v>700</v>
      </c>
      <c r="G15" s="3">
        <f t="shared" si="0"/>
        <v>1924566</v>
      </c>
      <c r="H15" s="19"/>
      <c r="I15" s="19"/>
      <c r="J15" s="17">
        <v>2596</v>
      </c>
      <c r="K15" s="17"/>
      <c r="L15" s="18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>
        <v>2200</v>
      </c>
      <c r="AH15" s="17"/>
      <c r="AI15" s="17">
        <v>2630</v>
      </c>
    </row>
    <row r="16" spans="1:35" ht="26.4" x14ac:dyDescent="0.3">
      <c r="A16" s="12">
        <v>9</v>
      </c>
      <c r="B16" s="13" t="s">
        <v>26</v>
      </c>
      <c r="C16" s="14" t="s">
        <v>27</v>
      </c>
      <c r="D16" s="15" t="s">
        <v>39</v>
      </c>
      <c r="E16" s="3">
        <v>795</v>
      </c>
      <c r="F16" s="4">
        <v>300</v>
      </c>
      <c r="G16" s="3">
        <f t="shared" si="0"/>
        <v>238500</v>
      </c>
      <c r="H16" s="19"/>
      <c r="I16" s="19"/>
      <c r="J16" s="17"/>
      <c r="K16" s="17"/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x14ac:dyDescent="0.3">
      <c r="A17" s="12">
        <v>10</v>
      </c>
      <c r="B17" s="13" t="s">
        <v>28</v>
      </c>
      <c r="C17" s="14" t="s">
        <v>29</v>
      </c>
      <c r="D17" s="15" t="s">
        <v>9</v>
      </c>
      <c r="E17" s="3">
        <v>487.18</v>
      </c>
      <c r="F17" s="4">
        <v>100</v>
      </c>
      <c r="G17" s="3">
        <f t="shared" si="0"/>
        <v>48718</v>
      </c>
      <c r="H17" s="19"/>
      <c r="I17" s="19"/>
      <c r="J17" s="17"/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x14ac:dyDescent="0.3">
      <c r="A18" s="12">
        <v>11</v>
      </c>
      <c r="B18" s="13" t="s">
        <v>30</v>
      </c>
      <c r="C18" s="14" t="s">
        <v>31</v>
      </c>
      <c r="D18" s="15" t="s">
        <v>40</v>
      </c>
      <c r="E18" s="3">
        <v>691.28</v>
      </c>
      <c r="F18" s="4">
        <v>800</v>
      </c>
      <c r="G18" s="3">
        <f t="shared" si="0"/>
        <v>553024</v>
      </c>
      <c r="H18" s="19"/>
      <c r="I18" s="19"/>
      <c r="J18" s="17"/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x14ac:dyDescent="0.3">
      <c r="A19" s="12">
        <v>12</v>
      </c>
      <c r="B19" s="13" t="s">
        <v>32</v>
      </c>
      <c r="C19" s="14" t="s">
        <v>33</v>
      </c>
      <c r="D19" s="15" t="s">
        <v>40</v>
      </c>
      <c r="E19" s="3">
        <v>125</v>
      </c>
      <c r="F19" s="4">
        <v>1600</v>
      </c>
      <c r="G19" s="3">
        <f t="shared" si="0"/>
        <v>200000</v>
      </c>
      <c r="H19" s="19"/>
      <c r="I19" s="19"/>
      <c r="J19" s="17"/>
      <c r="K19" s="17"/>
      <c r="L19" s="18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ht="25.8" customHeight="1" x14ac:dyDescent="0.3">
      <c r="A20" s="12">
        <v>13</v>
      </c>
      <c r="B20" s="13" t="s">
        <v>34</v>
      </c>
      <c r="C20" s="24" t="s">
        <v>35</v>
      </c>
      <c r="D20" s="15" t="s">
        <v>40</v>
      </c>
      <c r="E20" s="3">
        <v>172.2</v>
      </c>
      <c r="F20" s="4">
        <v>500</v>
      </c>
      <c r="G20" s="3">
        <f t="shared" si="0"/>
        <v>86100</v>
      </c>
      <c r="H20" s="19"/>
      <c r="I20" s="19"/>
      <c r="J20" s="17"/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26.4" x14ac:dyDescent="0.3">
      <c r="A21" s="12">
        <v>14</v>
      </c>
      <c r="B21" s="13" t="s">
        <v>36</v>
      </c>
      <c r="C21" s="24" t="s">
        <v>37</v>
      </c>
      <c r="D21" s="15" t="s">
        <v>41</v>
      </c>
      <c r="E21" s="25">
        <v>2372.8200000000002</v>
      </c>
      <c r="F21" s="4">
        <v>400</v>
      </c>
      <c r="G21" s="3">
        <f t="shared" si="0"/>
        <v>949128.00000000012</v>
      </c>
      <c r="H21" s="19"/>
      <c r="I21" s="19"/>
      <c r="J21" s="17"/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5" customFormat="1" x14ac:dyDescent="0.3">
      <c r="A22" s="12">
        <v>15</v>
      </c>
      <c r="B22" s="13" t="s">
        <v>16</v>
      </c>
      <c r="C22" s="1" t="s">
        <v>38</v>
      </c>
      <c r="D22" s="2" t="s">
        <v>9</v>
      </c>
      <c r="E22" s="3">
        <v>1840</v>
      </c>
      <c r="F22" s="4">
        <v>1000</v>
      </c>
      <c r="G22" s="3">
        <f t="shared" si="0"/>
        <v>1840000</v>
      </c>
      <c r="H22" s="19"/>
      <c r="I22" s="19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s="7" customFormat="1" ht="26.4" x14ac:dyDescent="0.3">
      <c r="A23" s="12">
        <v>16</v>
      </c>
      <c r="B23" s="1" t="s">
        <v>43</v>
      </c>
      <c r="C23" s="1" t="s">
        <v>44</v>
      </c>
      <c r="D23" s="2" t="s">
        <v>12</v>
      </c>
      <c r="E23" s="3">
        <v>345</v>
      </c>
      <c r="F23" s="4">
        <v>30</v>
      </c>
      <c r="G23" s="3">
        <f t="shared" si="0"/>
        <v>10350</v>
      </c>
      <c r="H23" s="19"/>
      <c r="I23" s="19"/>
      <c r="J23" s="17"/>
      <c r="K23" s="17"/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>
        <v>339</v>
      </c>
      <c r="Y23" s="17"/>
      <c r="Z23" s="17"/>
      <c r="AA23" s="17"/>
      <c r="AB23" s="17">
        <v>177</v>
      </c>
      <c r="AC23" s="17"/>
      <c r="AD23" s="17">
        <v>194</v>
      </c>
      <c r="AE23" s="17"/>
      <c r="AF23" s="17"/>
      <c r="AG23" s="17"/>
      <c r="AH23" s="17"/>
      <c r="AI23" s="17"/>
    </row>
    <row r="24" spans="1:35" s="7" customFormat="1" x14ac:dyDescent="0.3">
      <c r="A24" s="12">
        <v>17</v>
      </c>
      <c r="B24" s="14" t="s">
        <v>45</v>
      </c>
      <c r="C24" s="1" t="s">
        <v>46</v>
      </c>
      <c r="D24" s="15" t="s">
        <v>266</v>
      </c>
      <c r="E24" s="3">
        <v>5300</v>
      </c>
      <c r="F24" s="4">
        <v>5</v>
      </c>
      <c r="G24" s="3">
        <f t="shared" si="0"/>
        <v>26500</v>
      </c>
      <c r="H24" s="19"/>
      <c r="I24" s="19"/>
      <c r="J24" s="17"/>
      <c r="K24" s="17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>
        <v>3840</v>
      </c>
      <c r="Y24" s="17"/>
      <c r="Z24" s="17"/>
      <c r="AA24" s="17"/>
      <c r="AB24" s="17">
        <v>2624</v>
      </c>
      <c r="AC24" s="17"/>
      <c r="AD24" s="17">
        <v>3450</v>
      </c>
      <c r="AE24" s="17"/>
      <c r="AF24" s="17"/>
      <c r="AG24" s="17"/>
      <c r="AH24" s="17"/>
      <c r="AI24" s="17"/>
    </row>
    <row r="25" spans="1:35" s="7" customFormat="1" ht="26.4" x14ac:dyDescent="0.3">
      <c r="A25" s="12">
        <v>18</v>
      </c>
      <c r="B25" s="14" t="s">
        <v>47</v>
      </c>
      <c r="C25" s="26" t="s">
        <v>48</v>
      </c>
      <c r="D25" s="15" t="s">
        <v>41</v>
      </c>
      <c r="E25" s="3">
        <v>330</v>
      </c>
      <c r="F25" s="4">
        <v>200</v>
      </c>
      <c r="G25" s="3">
        <f t="shared" si="0"/>
        <v>66000</v>
      </c>
      <c r="H25" s="19"/>
      <c r="I25" s="19"/>
      <c r="J25" s="17"/>
      <c r="K25" s="17"/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>
        <v>210</v>
      </c>
      <c r="AE25" s="17"/>
      <c r="AF25" s="17"/>
      <c r="AG25" s="17"/>
      <c r="AH25" s="17"/>
      <c r="AI25" s="17"/>
    </row>
    <row r="26" spans="1:35" s="7" customFormat="1" x14ac:dyDescent="0.3">
      <c r="A26" s="12">
        <v>19</v>
      </c>
      <c r="B26" s="14" t="s">
        <v>49</v>
      </c>
      <c r="C26" s="1" t="s">
        <v>50</v>
      </c>
      <c r="D26" s="2" t="s">
        <v>70</v>
      </c>
      <c r="E26" s="3">
        <v>9980</v>
      </c>
      <c r="F26" s="4">
        <v>20</v>
      </c>
      <c r="G26" s="3">
        <f t="shared" si="0"/>
        <v>199600</v>
      </c>
      <c r="H26" s="19"/>
      <c r="I26" s="19"/>
      <c r="J26" s="17"/>
      <c r="K26" s="17"/>
      <c r="L26" s="18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>
        <v>7980</v>
      </c>
      <c r="Y26" s="17"/>
      <c r="Z26" s="17"/>
      <c r="AA26" s="17"/>
      <c r="AB26" s="17">
        <v>8219</v>
      </c>
      <c r="AC26" s="17"/>
      <c r="AD26" s="17">
        <v>6500</v>
      </c>
      <c r="AE26" s="17"/>
      <c r="AF26" s="17"/>
      <c r="AG26" s="17"/>
      <c r="AH26" s="17"/>
      <c r="AI26" s="17"/>
    </row>
    <row r="27" spans="1:35" s="7" customFormat="1" ht="26.4" x14ac:dyDescent="0.3">
      <c r="A27" s="12">
        <v>20</v>
      </c>
      <c r="B27" s="1" t="s">
        <v>51</v>
      </c>
      <c r="C27" s="1" t="s">
        <v>50</v>
      </c>
      <c r="D27" s="2" t="s">
        <v>70</v>
      </c>
      <c r="E27" s="3">
        <v>9860</v>
      </c>
      <c r="F27" s="4">
        <v>80</v>
      </c>
      <c r="G27" s="3">
        <f t="shared" si="0"/>
        <v>788800</v>
      </c>
      <c r="H27" s="19"/>
      <c r="I27" s="19"/>
      <c r="J27" s="17"/>
      <c r="K27" s="17"/>
      <c r="L27" s="18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>
        <v>6538</v>
      </c>
      <c r="AC27" s="17"/>
      <c r="AD27" s="17">
        <v>7390</v>
      </c>
      <c r="AE27" s="17"/>
      <c r="AF27" s="17"/>
      <c r="AG27" s="17"/>
      <c r="AH27" s="17"/>
      <c r="AI27" s="17"/>
    </row>
    <row r="28" spans="1:35" s="7" customFormat="1" x14ac:dyDescent="0.3">
      <c r="A28" s="12">
        <v>21</v>
      </c>
      <c r="B28" s="1" t="s">
        <v>52</v>
      </c>
      <c r="C28" s="1" t="s">
        <v>53</v>
      </c>
      <c r="D28" s="2" t="s">
        <v>70</v>
      </c>
      <c r="E28" s="3">
        <v>8750</v>
      </c>
      <c r="F28" s="4">
        <v>80</v>
      </c>
      <c r="G28" s="3">
        <f t="shared" si="0"/>
        <v>700000</v>
      </c>
      <c r="H28" s="19"/>
      <c r="I28" s="19"/>
      <c r="J28" s="17"/>
      <c r="K28" s="17"/>
      <c r="L28" s="18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>
        <v>8570</v>
      </c>
      <c r="AC28" s="17"/>
      <c r="AD28" s="17">
        <v>6900</v>
      </c>
      <c r="AE28" s="17"/>
      <c r="AF28" s="17"/>
      <c r="AG28" s="17"/>
      <c r="AH28" s="17"/>
      <c r="AI28" s="17"/>
    </row>
    <row r="29" spans="1:35" s="7" customFormat="1" x14ac:dyDescent="0.3">
      <c r="A29" s="12">
        <v>22</v>
      </c>
      <c r="B29" s="1" t="s">
        <v>54</v>
      </c>
      <c r="C29" s="1" t="s">
        <v>55</v>
      </c>
      <c r="D29" s="2" t="s">
        <v>70</v>
      </c>
      <c r="E29" s="3">
        <v>9385</v>
      </c>
      <c r="F29" s="4">
        <v>10</v>
      </c>
      <c r="G29" s="3">
        <f t="shared" si="0"/>
        <v>93850</v>
      </c>
      <c r="H29" s="19"/>
      <c r="I29" s="19"/>
      <c r="J29" s="17"/>
      <c r="K29" s="17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>
        <v>6960</v>
      </c>
      <c r="Y29" s="17"/>
      <c r="Z29" s="17"/>
      <c r="AA29" s="17"/>
      <c r="AB29" s="17">
        <v>7039</v>
      </c>
      <c r="AC29" s="17"/>
      <c r="AD29" s="17">
        <v>8500</v>
      </c>
      <c r="AE29" s="17"/>
      <c r="AF29" s="17"/>
      <c r="AG29" s="17"/>
      <c r="AH29" s="17"/>
      <c r="AI29" s="17"/>
    </row>
    <row r="30" spans="1:35" s="7" customFormat="1" x14ac:dyDescent="0.3">
      <c r="A30" s="12">
        <v>23</v>
      </c>
      <c r="B30" s="1" t="s">
        <v>56</v>
      </c>
      <c r="C30" s="1" t="s">
        <v>57</v>
      </c>
      <c r="D30" s="2" t="s">
        <v>70</v>
      </c>
      <c r="E30" s="3">
        <v>8565</v>
      </c>
      <c r="F30" s="4">
        <v>50</v>
      </c>
      <c r="G30" s="3">
        <f t="shared" si="0"/>
        <v>428250</v>
      </c>
      <c r="H30" s="19"/>
      <c r="I30" s="19"/>
      <c r="J30" s="17"/>
      <c r="K30" s="1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>
        <v>6790</v>
      </c>
      <c r="Y30" s="17"/>
      <c r="Z30" s="17"/>
      <c r="AA30" s="17"/>
      <c r="AB30" s="17">
        <v>6583</v>
      </c>
      <c r="AC30" s="17"/>
      <c r="AD30" s="17">
        <v>6100</v>
      </c>
      <c r="AE30" s="17"/>
      <c r="AF30" s="17"/>
      <c r="AG30" s="17"/>
      <c r="AH30" s="17"/>
      <c r="AI30" s="17"/>
    </row>
    <row r="31" spans="1:35" s="7" customFormat="1" x14ac:dyDescent="0.3">
      <c r="A31" s="12">
        <v>24</v>
      </c>
      <c r="B31" s="1" t="s">
        <v>58</v>
      </c>
      <c r="C31" s="1" t="s">
        <v>59</v>
      </c>
      <c r="D31" s="2" t="s">
        <v>70</v>
      </c>
      <c r="E31" s="3">
        <v>7190</v>
      </c>
      <c r="F31" s="4">
        <v>80</v>
      </c>
      <c r="G31" s="3">
        <f t="shared" si="0"/>
        <v>575200</v>
      </c>
      <c r="H31" s="19"/>
      <c r="I31" s="19"/>
      <c r="J31" s="17"/>
      <c r="K31" s="17"/>
      <c r="L31" s="18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>
        <v>5100</v>
      </c>
      <c r="Y31" s="17"/>
      <c r="Z31" s="17"/>
      <c r="AA31" s="17"/>
      <c r="AB31" s="17">
        <v>5739</v>
      </c>
      <c r="AC31" s="17"/>
      <c r="AD31" s="17">
        <v>5150</v>
      </c>
      <c r="AE31" s="17"/>
      <c r="AF31" s="17"/>
      <c r="AG31" s="17"/>
      <c r="AH31" s="17"/>
      <c r="AI31" s="17"/>
    </row>
    <row r="32" spans="1:35" s="7" customFormat="1" x14ac:dyDescent="0.3">
      <c r="A32" s="12">
        <v>25</v>
      </c>
      <c r="B32" s="1" t="s">
        <v>58</v>
      </c>
      <c r="C32" s="1" t="s">
        <v>60</v>
      </c>
      <c r="D32" s="2" t="s">
        <v>70</v>
      </c>
      <c r="E32" s="3">
        <v>7215</v>
      </c>
      <c r="F32" s="4">
        <v>80</v>
      </c>
      <c r="G32" s="3">
        <f t="shared" si="0"/>
        <v>577200</v>
      </c>
      <c r="H32" s="19"/>
      <c r="I32" s="19"/>
      <c r="J32" s="17"/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>
        <v>5220</v>
      </c>
      <c r="Y32" s="17"/>
      <c r="Z32" s="17"/>
      <c r="AA32" s="17"/>
      <c r="AB32" s="17">
        <v>5838</v>
      </c>
      <c r="AC32" s="17"/>
      <c r="AD32" s="17">
        <v>5450</v>
      </c>
      <c r="AE32" s="17"/>
      <c r="AF32" s="17"/>
      <c r="AG32" s="17"/>
      <c r="AH32" s="17"/>
      <c r="AI32" s="17"/>
    </row>
    <row r="33" spans="1:35" s="7" customFormat="1" ht="26.4" x14ac:dyDescent="0.3">
      <c r="A33" s="12">
        <v>26</v>
      </c>
      <c r="B33" s="1" t="s">
        <v>61</v>
      </c>
      <c r="C33" s="1" t="s">
        <v>62</v>
      </c>
      <c r="D33" s="2" t="s">
        <v>70</v>
      </c>
      <c r="E33" s="3">
        <v>9100</v>
      </c>
      <c r="F33" s="4">
        <v>50</v>
      </c>
      <c r="G33" s="3">
        <f t="shared" si="0"/>
        <v>455000</v>
      </c>
      <c r="H33" s="19"/>
      <c r="I33" s="19"/>
      <c r="J33" s="17"/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>
        <v>6988</v>
      </c>
      <c r="Y33" s="17"/>
      <c r="Z33" s="17"/>
      <c r="AA33" s="17"/>
      <c r="AB33" s="17">
        <v>6098</v>
      </c>
      <c r="AC33" s="17"/>
      <c r="AD33" s="17">
        <v>7400</v>
      </c>
      <c r="AE33" s="17"/>
      <c r="AF33" s="17"/>
      <c r="AG33" s="17"/>
      <c r="AH33" s="17"/>
      <c r="AI33" s="17"/>
    </row>
    <row r="34" spans="1:35" s="7" customFormat="1" x14ac:dyDescent="0.3">
      <c r="A34" s="12">
        <v>27</v>
      </c>
      <c r="B34" s="1" t="s">
        <v>63</v>
      </c>
      <c r="C34" s="1" t="s">
        <v>50</v>
      </c>
      <c r="D34" s="2" t="s">
        <v>70</v>
      </c>
      <c r="E34" s="3">
        <v>9100</v>
      </c>
      <c r="F34" s="4">
        <v>30</v>
      </c>
      <c r="G34" s="3">
        <f t="shared" si="0"/>
        <v>273000</v>
      </c>
      <c r="H34" s="19"/>
      <c r="I34" s="19"/>
      <c r="J34" s="17"/>
      <c r="K34" s="17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>
        <v>7885</v>
      </c>
      <c r="Y34" s="17"/>
      <c r="Z34" s="17"/>
      <c r="AA34" s="17"/>
      <c r="AB34" s="17">
        <v>6518</v>
      </c>
      <c r="AC34" s="17"/>
      <c r="AD34" s="17">
        <v>7800</v>
      </c>
      <c r="AE34" s="17"/>
      <c r="AF34" s="17"/>
      <c r="AG34" s="17"/>
      <c r="AH34" s="17"/>
      <c r="AI34" s="17"/>
    </row>
    <row r="35" spans="1:35" s="7" customFormat="1" ht="26.4" x14ac:dyDescent="0.3">
      <c r="A35" s="12">
        <v>28</v>
      </c>
      <c r="B35" s="1" t="s">
        <v>43</v>
      </c>
      <c r="C35" s="1" t="s">
        <v>64</v>
      </c>
      <c r="D35" s="2" t="s">
        <v>12</v>
      </c>
      <c r="E35" s="3">
        <v>490</v>
      </c>
      <c r="F35" s="4">
        <v>30</v>
      </c>
      <c r="G35" s="3">
        <f t="shared" si="0"/>
        <v>14700</v>
      </c>
      <c r="H35" s="19"/>
      <c r="I35" s="19"/>
      <c r="J35" s="17"/>
      <c r="K35" s="17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>
        <v>239</v>
      </c>
      <c r="AC35" s="17"/>
      <c r="AD35" s="17">
        <v>230</v>
      </c>
      <c r="AE35" s="17"/>
      <c r="AF35" s="17"/>
      <c r="AG35" s="17"/>
      <c r="AH35" s="17"/>
      <c r="AI35" s="17"/>
    </row>
    <row r="36" spans="1:35" s="7" customFormat="1" ht="26.4" x14ac:dyDescent="0.3">
      <c r="A36" s="12">
        <v>29</v>
      </c>
      <c r="B36" s="1" t="s">
        <v>43</v>
      </c>
      <c r="C36" s="1" t="s">
        <v>65</v>
      </c>
      <c r="D36" s="2" t="s">
        <v>41</v>
      </c>
      <c r="E36" s="3">
        <v>480</v>
      </c>
      <c r="F36" s="4">
        <v>10</v>
      </c>
      <c r="G36" s="3">
        <f t="shared" si="0"/>
        <v>4800</v>
      </c>
      <c r="H36" s="19"/>
      <c r="I36" s="19"/>
      <c r="J36" s="17"/>
      <c r="K36" s="17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>
        <v>459</v>
      </c>
      <c r="Y36" s="17"/>
      <c r="Z36" s="17"/>
      <c r="AA36" s="17"/>
      <c r="AB36" s="17">
        <v>214</v>
      </c>
      <c r="AC36" s="17"/>
      <c r="AD36" s="17">
        <v>220</v>
      </c>
      <c r="AE36" s="17"/>
      <c r="AF36" s="17"/>
      <c r="AG36" s="17"/>
      <c r="AH36" s="17"/>
      <c r="AI36" s="17"/>
    </row>
    <row r="37" spans="1:35" s="7" customFormat="1" x14ac:dyDescent="0.3">
      <c r="A37" s="12">
        <v>30</v>
      </c>
      <c r="B37" s="1" t="s">
        <v>66</v>
      </c>
      <c r="C37" s="1" t="s">
        <v>67</v>
      </c>
      <c r="D37" s="2" t="s">
        <v>41</v>
      </c>
      <c r="E37" s="3">
        <v>575</v>
      </c>
      <c r="F37" s="4">
        <v>20</v>
      </c>
      <c r="G37" s="3">
        <f t="shared" si="0"/>
        <v>11500</v>
      </c>
      <c r="H37" s="19"/>
      <c r="I37" s="19"/>
      <c r="J37" s="17"/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>
        <v>548</v>
      </c>
      <c r="Y37" s="17"/>
      <c r="Z37" s="17"/>
      <c r="AA37" s="17"/>
      <c r="AB37" s="17">
        <v>344</v>
      </c>
      <c r="AC37" s="17"/>
      <c r="AD37" s="17">
        <v>370</v>
      </c>
      <c r="AE37" s="17"/>
      <c r="AF37" s="17"/>
      <c r="AG37" s="17"/>
      <c r="AH37" s="17"/>
      <c r="AI37" s="17"/>
    </row>
    <row r="38" spans="1:35" s="7" customFormat="1" x14ac:dyDescent="0.3">
      <c r="A38" s="12">
        <v>31</v>
      </c>
      <c r="B38" s="1" t="s">
        <v>68</v>
      </c>
      <c r="C38" s="1" t="s">
        <v>69</v>
      </c>
      <c r="D38" s="2" t="s">
        <v>41</v>
      </c>
      <c r="E38" s="3">
        <v>402</v>
      </c>
      <c r="F38" s="4">
        <v>350</v>
      </c>
      <c r="G38" s="3">
        <f t="shared" si="0"/>
        <v>140700</v>
      </c>
      <c r="H38" s="19"/>
      <c r="I38" s="19"/>
      <c r="J38" s="17"/>
      <c r="K38" s="17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>
        <v>380</v>
      </c>
      <c r="Y38" s="17"/>
      <c r="Z38" s="17"/>
      <c r="AA38" s="17"/>
      <c r="AB38" s="17">
        <v>167</v>
      </c>
      <c r="AC38" s="17"/>
      <c r="AD38" s="17">
        <v>198</v>
      </c>
      <c r="AE38" s="17"/>
      <c r="AF38" s="17"/>
      <c r="AG38" s="17"/>
      <c r="AH38" s="17"/>
      <c r="AI38" s="17"/>
    </row>
    <row r="39" spans="1:35" s="7" customFormat="1" x14ac:dyDescent="0.3">
      <c r="A39" s="12">
        <v>32</v>
      </c>
      <c r="B39" s="1" t="s">
        <v>71</v>
      </c>
      <c r="C39" s="1" t="s">
        <v>72</v>
      </c>
      <c r="D39" s="2" t="s">
        <v>141</v>
      </c>
      <c r="E39" s="3">
        <v>250</v>
      </c>
      <c r="F39" s="4">
        <v>1500</v>
      </c>
      <c r="G39" s="3">
        <f t="shared" si="0"/>
        <v>375000</v>
      </c>
      <c r="H39" s="19"/>
      <c r="I39" s="19"/>
      <c r="J39" s="17">
        <v>115</v>
      </c>
      <c r="K39" s="17"/>
      <c r="L39" s="18"/>
      <c r="M39" s="17"/>
      <c r="N39" s="17"/>
      <c r="O39" s="17"/>
      <c r="P39" s="17"/>
      <c r="Q39" s="17"/>
      <c r="R39" s="17"/>
      <c r="S39" s="17">
        <v>180</v>
      </c>
      <c r="T39" s="17">
        <v>93</v>
      </c>
      <c r="U39" s="17">
        <v>160</v>
      </c>
      <c r="V39" s="17">
        <v>92</v>
      </c>
      <c r="W39" s="17"/>
      <c r="X39" s="17"/>
      <c r="Y39" s="17"/>
      <c r="Z39" s="17">
        <v>115</v>
      </c>
      <c r="AA39" s="17">
        <v>128.69999999999999</v>
      </c>
      <c r="AB39" s="17"/>
      <c r="AC39" s="17">
        <v>95</v>
      </c>
      <c r="AD39" s="17"/>
      <c r="AE39" s="17">
        <v>160</v>
      </c>
      <c r="AF39" s="17"/>
      <c r="AG39" s="17"/>
      <c r="AH39" s="17"/>
      <c r="AI39" s="17">
        <v>153</v>
      </c>
    </row>
    <row r="40" spans="1:35" ht="26.4" x14ac:dyDescent="0.3">
      <c r="A40" s="12">
        <v>33</v>
      </c>
      <c r="B40" s="1" t="s">
        <v>73</v>
      </c>
      <c r="C40" s="26" t="s">
        <v>74</v>
      </c>
      <c r="D40" s="2" t="s">
        <v>141</v>
      </c>
      <c r="E40" s="3">
        <v>630</v>
      </c>
      <c r="F40" s="4">
        <v>3722</v>
      </c>
      <c r="G40" s="3">
        <f t="shared" si="0"/>
        <v>2344860</v>
      </c>
      <c r="H40" s="19"/>
      <c r="I40" s="19"/>
      <c r="J40" s="17"/>
      <c r="K40" s="17"/>
      <c r="L40" s="18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s="7" customFormat="1" ht="26.4" x14ac:dyDescent="0.3">
      <c r="A41" s="12">
        <v>34</v>
      </c>
      <c r="B41" s="14" t="s">
        <v>75</v>
      </c>
      <c r="C41" s="14" t="s">
        <v>76</v>
      </c>
      <c r="D41" s="15" t="s">
        <v>142</v>
      </c>
      <c r="E41" s="3">
        <v>250</v>
      </c>
      <c r="F41" s="4">
        <v>6000</v>
      </c>
      <c r="G41" s="3">
        <f t="shared" si="0"/>
        <v>1500000</v>
      </c>
      <c r="H41" s="19"/>
      <c r="I41" s="19"/>
      <c r="J41" s="17">
        <v>108</v>
      </c>
      <c r="K41" s="17"/>
      <c r="L41" s="18"/>
      <c r="M41" s="17"/>
      <c r="N41" s="17"/>
      <c r="O41" s="17"/>
      <c r="P41" s="17"/>
      <c r="Q41" s="17"/>
      <c r="R41" s="17"/>
      <c r="S41" s="17">
        <v>175.48</v>
      </c>
      <c r="T41" s="17"/>
      <c r="U41" s="17">
        <v>165</v>
      </c>
      <c r="V41" s="17">
        <v>110</v>
      </c>
      <c r="W41" s="17"/>
      <c r="X41" s="17"/>
      <c r="Y41" s="17"/>
      <c r="Z41" s="17">
        <v>110</v>
      </c>
      <c r="AA41" s="17"/>
      <c r="AB41" s="17"/>
      <c r="AC41" s="17">
        <v>77</v>
      </c>
      <c r="AD41" s="17"/>
      <c r="AE41" s="17">
        <v>130</v>
      </c>
      <c r="AF41" s="17">
        <v>150</v>
      </c>
      <c r="AG41" s="17"/>
      <c r="AH41" s="17"/>
      <c r="AI41" s="17"/>
    </row>
    <row r="42" spans="1:35" s="7" customFormat="1" ht="39.6" x14ac:dyDescent="0.3">
      <c r="A42" s="12">
        <v>35</v>
      </c>
      <c r="B42" s="14" t="s">
        <v>77</v>
      </c>
      <c r="C42" s="22" t="s">
        <v>78</v>
      </c>
      <c r="D42" s="15" t="s">
        <v>144</v>
      </c>
      <c r="E42" s="3">
        <v>2600</v>
      </c>
      <c r="F42" s="4">
        <v>1220</v>
      </c>
      <c r="G42" s="3">
        <f t="shared" si="0"/>
        <v>3172000</v>
      </c>
      <c r="H42" s="19">
        <v>1920</v>
      </c>
      <c r="I42" s="19"/>
      <c r="J42" s="17"/>
      <c r="K42" s="17"/>
      <c r="L42" s="18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>
        <v>2200</v>
      </c>
      <c r="AF42" s="17"/>
      <c r="AG42" s="17"/>
      <c r="AH42" s="17"/>
      <c r="AI42" s="17"/>
    </row>
    <row r="43" spans="1:35" ht="39.6" x14ac:dyDescent="0.3">
      <c r="A43" s="12">
        <v>36</v>
      </c>
      <c r="B43" s="1" t="s">
        <v>79</v>
      </c>
      <c r="C43" s="1" t="s">
        <v>80</v>
      </c>
      <c r="D43" s="2" t="s">
        <v>141</v>
      </c>
      <c r="E43" s="3">
        <v>5</v>
      </c>
      <c r="F43" s="4">
        <v>4000</v>
      </c>
      <c r="G43" s="3">
        <f t="shared" si="0"/>
        <v>20000</v>
      </c>
      <c r="H43" s="19"/>
      <c r="I43" s="19"/>
      <c r="J43" s="17"/>
      <c r="K43" s="17"/>
      <c r="L43" s="18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26.4" x14ac:dyDescent="0.3">
      <c r="A44" s="12">
        <v>37</v>
      </c>
      <c r="B44" s="1" t="s">
        <v>81</v>
      </c>
      <c r="C44" s="26" t="s">
        <v>82</v>
      </c>
      <c r="D44" s="2" t="s">
        <v>141</v>
      </c>
      <c r="E44" s="3">
        <v>9.4700000000000006</v>
      </c>
      <c r="F44" s="4">
        <v>10000</v>
      </c>
      <c r="G44" s="3">
        <f t="shared" si="0"/>
        <v>94700</v>
      </c>
      <c r="H44" s="19"/>
      <c r="I44" s="19"/>
      <c r="J44" s="17"/>
      <c r="K44" s="17"/>
      <c r="L44" s="18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s="7" customFormat="1" x14ac:dyDescent="0.3">
      <c r="A45" s="12">
        <v>38</v>
      </c>
      <c r="B45" s="1" t="s">
        <v>83</v>
      </c>
      <c r="C45" s="1" t="s">
        <v>84</v>
      </c>
      <c r="D45" s="2" t="s">
        <v>141</v>
      </c>
      <c r="E45" s="3">
        <v>25</v>
      </c>
      <c r="F45" s="4">
        <v>20000</v>
      </c>
      <c r="G45" s="3">
        <f t="shared" si="0"/>
        <v>500000</v>
      </c>
      <c r="H45" s="19"/>
      <c r="I45" s="19"/>
      <c r="J45" s="17"/>
      <c r="K45" s="17"/>
      <c r="L45" s="18"/>
      <c r="M45" s="17"/>
      <c r="N45" s="17"/>
      <c r="O45" s="17"/>
      <c r="P45" s="17"/>
      <c r="Q45" s="17"/>
      <c r="R45" s="17"/>
      <c r="S45" s="17"/>
      <c r="T45" s="17">
        <v>13.25</v>
      </c>
      <c r="U45" s="17"/>
      <c r="V45" s="17"/>
      <c r="W45" s="17"/>
      <c r="X45" s="17"/>
      <c r="Y45" s="17"/>
      <c r="Z45" s="17"/>
      <c r="AA45" s="17">
        <v>16</v>
      </c>
      <c r="AB45" s="17"/>
      <c r="AC45" s="17"/>
      <c r="AD45" s="17"/>
      <c r="AE45" s="17">
        <v>15</v>
      </c>
      <c r="AF45" s="17"/>
      <c r="AG45" s="17"/>
      <c r="AH45" s="17"/>
      <c r="AI45" s="17">
        <v>21</v>
      </c>
    </row>
    <row r="46" spans="1:35" s="7" customFormat="1" x14ac:dyDescent="0.3">
      <c r="A46" s="12">
        <v>39</v>
      </c>
      <c r="B46" s="14" t="s">
        <v>83</v>
      </c>
      <c r="C46" s="14" t="s">
        <v>85</v>
      </c>
      <c r="D46" s="15" t="s">
        <v>143</v>
      </c>
      <c r="E46" s="3">
        <v>37</v>
      </c>
      <c r="F46" s="4">
        <v>20000</v>
      </c>
      <c r="G46" s="3">
        <f t="shared" si="0"/>
        <v>740000</v>
      </c>
      <c r="H46" s="19"/>
      <c r="I46" s="19"/>
      <c r="J46" s="17"/>
      <c r="K46" s="17"/>
      <c r="L46" s="18"/>
      <c r="M46" s="17"/>
      <c r="N46" s="17"/>
      <c r="O46" s="17"/>
      <c r="P46" s="17"/>
      <c r="Q46" s="17"/>
      <c r="R46" s="17"/>
      <c r="S46" s="17"/>
      <c r="T46" s="17">
        <v>19.05</v>
      </c>
      <c r="U46" s="17"/>
      <c r="V46" s="17"/>
      <c r="W46" s="17"/>
      <c r="X46" s="17"/>
      <c r="Y46" s="17"/>
      <c r="Z46" s="17"/>
      <c r="AA46" s="17">
        <v>25</v>
      </c>
      <c r="AB46" s="17"/>
      <c r="AC46" s="17"/>
      <c r="AD46" s="17"/>
      <c r="AE46" s="17">
        <v>19</v>
      </c>
      <c r="AF46" s="17"/>
      <c r="AG46" s="17"/>
      <c r="AH46" s="17"/>
      <c r="AI46" s="17">
        <v>25</v>
      </c>
    </row>
    <row r="47" spans="1:35" s="7" customFormat="1" x14ac:dyDescent="0.3">
      <c r="A47" s="12">
        <v>40</v>
      </c>
      <c r="B47" s="1" t="s">
        <v>86</v>
      </c>
      <c r="C47" s="1" t="s">
        <v>87</v>
      </c>
      <c r="D47" s="2" t="s">
        <v>13</v>
      </c>
      <c r="E47" s="3">
        <v>400</v>
      </c>
      <c r="F47" s="4">
        <v>300</v>
      </c>
      <c r="G47" s="3">
        <f t="shared" si="0"/>
        <v>120000</v>
      </c>
      <c r="H47" s="19"/>
      <c r="I47" s="19"/>
      <c r="J47" s="17"/>
      <c r="K47" s="17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>
        <v>400</v>
      </c>
      <c r="AD47" s="17">
        <v>390</v>
      </c>
      <c r="AE47" s="17">
        <v>250</v>
      </c>
      <c r="AF47" s="17"/>
      <c r="AG47" s="17"/>
      <c r="AH47" s="17"/>
      <c r="AI47" s="17">
        <v>281</v>
      </c>
    </row>
    <row r="48" spans="1:35" ht="39.6" x14ac:dyDescent="0.3">
      <c r="A48" s="12">
        <v>41</v>
      </c>
      <c r="B48" s="1" t="s">
        <v>88</v>
      </c>
      <c r="C48" s="26" t="s">
        <v>89</v>
      </c>
      <c r="D48" s="2" t="s">
        <v>41</v>
      </c>
      <c r="E48" s="3">
        <v>250</v>
      </c>
      <c r="F48" s="4">
        <v>400</v>
      </c>
      <c r="G48" s="3">
        <f t="shared" si="0"/>
        <v>100000</v>
      </c>
      <c r="H48" s="19"/>
      <c r="I48" s="19"/>
      <c r="J48" s="17"/>
      <c r="K48" s="17"/>
      <c r="L48" s="18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s="7" customFormat="1" ht="39.6" x14ac:dyDescent="0.3">
      <c r="A49" s="12">
        <v>42</v>
      </c>
      <c r="B49" s="1" t="s">
        <v>90</v>
      </c>
      <c r="C49" s="1" t="s">
        <v>91</v>
      </c>
      <c r="D49" s="2" t="s">
        <v>41</v>
      </c>
      <c r="E49" s="3">
        <v>250</v>
      </c>
      <c r="F49" s="4">
        <v>600</v>
      </c>
      <c r="G49" s="3">
        <f t="shared" si="0"/>
        <v>150000</v>
      </c>
      <c r="H49" s="19"/>
      <c r="I49" s="19"/>
      <c r="J49" s="17"/>
      <c r="K49" s="17"/>
      <c r="L49" s="18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>
        <v>180</v>
      </c>
      <c r="Y49" s="17"/>
      <c r="Z49" s="17"/>
      <c r="AA49" s="17"/>
      <c r="AB49" s="17">
        <v>237</v>
      </c>
      <c r="AC49" s="17"/>
      <c r="AD49" s="17"/>
      <c r="AE49" s="17"/>
      <c r="AF49" s="17"/>
      <c r="AG49" s="17"/>
      <c r="AH49" s="17"/>
      <c r="AI49" s="17">
        <v>224</v>
      </c>
    </row>
    <row r="50" spans="1:35" ht="39.6" x14ac:dyDescent="0.3">
      <c r="A50" s="12">
        <v>43</v>
      </c>
      <c r="B50" s="1" t="s">
        <v>92</v>
      </c>
      <c r="C50" s="26" t="s">
        <v>93</v>
      </c>
      <c r="D50" s="2" t="s">
        <v>70</v>
      </c>
      <c r="E50" s="3">
        <v>4000</v>
      </c>
      <c r="F50" s="4">
        <v>3</v>
      </c>
      <c r="G50" s="3">
        <f t="shared" si="0"/>
        <v>12000</v>
      </c>
      <c r="H50" s="19"/>
      <c r="I50" s="19"/>
      <c r="J50" s="17"/>
      <c r="K50" s="17"/>
      <c r="L50" s="18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52.8" x14ac:dyDescent="0.3">
      <c r="A51" s="12">
        <v>44</v>
      </c>
      <c r="B51" s="1" t="s">
        <v>94</v>
      </c>
      <c r="C51" s="1" t="s">
        <v>95</v>
      </c>
      <c r="D51" s="2" t="s">
        <v>13</v>
      </c>
      <c r="E51" s="3">
        <v>1600</v>
      </c>
      <c r="F51" s="4">
        <v>20</v>
      </c>
      <c r="G51" s="3">
        <f t="shared" si="0"/>
        <v>32000</v>
      </c>
      <c r="H51" s="19"/>
      <c r="I51" s="19"/>
      <c r="J51" s="17"/>
      <c r="K51" s="17"/>
      <c r="L51" s="18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s="7" customFormat="1" ht="26.4" x14ac:dyDescent="0.3">
      <c r="A52" s="12">
        <v>45</v>
      </c>
      <c r="B52" s="1" t="s">
        <v>96</v>
      </c>
      <c r="C52" s="26" t="s">
        <v>97</v>
      </c>
      <c r="D52" s="2" t="s">
        <v>13</v>
      </c>
      <c r="E52" s="3">
        <v>5000</v>
      </c>
      <c r="F52" s="4">
        <v>60</v>
      </c>
      <c r="G52" s="3">
        <f t="shared" si="0"/>
        <v>300000</v>
      </c>
      <c r="H52" s="19"/>
      <c r="I52" s="19">
        <v>4350</v>
      </c>
      <c r="J52" s="17">
        <v>1500</v>
      </c>
      <c r="K52" s="17"/>
      <c r="L52" s="18">
        <v>1800</v>
      </c>
      <c r="M52" s="17">
        <v>1000</v>
      </c>
      <c r="N52" s="17"/>
      <c r="O52" s="17"/>
      <c r="P52" s="17">
        <v>1900</v>
      </c>
      <c r="Q52" s="17"/>
      <c r="R52" s="17"/>
      <c r="S52" s="17"/>
      <c r="T52" s="17"/>
      <c r="U52" s="17"/>
      <c r="V52" s="17"/>
      <c r="W52" s="17">
        <v>3500</v>
      </c>
      <c r="X52" s="17"/>
      <c r="Y52" s="17">
        <v>4655</v>
      </c>
      <c r="Z52" s="17"/>
      <c r="AA52" s="17"/>
      <c r="AB52" s="17"/>
      <c r="AC52" s="17"/>
      <c r="AD52" s="17"/>
      <c r="AE52" s="17">
        <v>2000</v>
      </c>
      <c r="AF52" s="17"/>
      <c r="AG52" s="17"/>
      <c r="AH52" s="17">
        <v>3119</v>
      </c>
      <c r="AI52" s="17"/>
    </row>
    <row r="53" spans="1:35" s="7" customFormat="1" ht="26.4" x14ac:dyDescent="0.3">
      <c r="A53" s="12">
        <v>46</v>
      </c>
      <c r="B53" s="1" t="s">
        <v>98</v>
      </c>
      <c r="C53" s="1" t="s">
        <v>97</v>
      </c>
      <c r="D53" s="2" t="s">
        <v>13</v>
      </c>
      <c r="E53" s="3">
        <v>5000</v>
      </c>
      <c r="F53" s="4">
        <v>15</v>
      </c>
      <c r="G53" s="3">
        <f t="shared" si="0"/>
        <v>75000</v>
      </c>
      <c r="H53" s="19"/>
      <c r="I53" s="19">
        <v>4350</v>
      </c>
      <c r="J53" s="17"/>
      <c r="K53" s="17"/>
      <c r="L53" s="18">
        <v>2500</v>
      </c>
      <c r="M53" s="17">
        <v>1593</v>
      </c>
      <c r="N53" s="17"/>
      <c r="O53" s="17"/>
      <c r="P53" s="17">
        <v>1500</v>
      </c>
      <c r="Q53" s="17"/>
      <c r="R53" s="17"/>
      <c r="S53" s="17"/>
      <c r="T53" s="17"/>
      <c r="U53" s="17"/>
      <c r="V53" s="17"/>
      <c r="W53" s="17">
        <v>3500</v>
      </c>
      <c r="X53" s="17"/>
      <c r="Y53" s="17"/>
      <c r="Z53" s="17"/>
      <c r="AA53" s="17"/>
      <c r="AB53" s="17"/>
      <c r="AC53" s="17"/>
      <c r="AD53" s="17"/>
      <c r="AE53" s="17">
        <v>2000</v>
      </c>
      <c r="AF53" s="17"/>
      <c r="AG53" s="17"/>
      <c r="AH53" s="17">
        <v>4485</v>
      </c>
      <c r="AI53" s="17"/>
    </row>
    <row r="54" spans="1:35" s="7" customFormat="1" ht="52.8" x14ac:dyDescent="0.3">
      <c r="A54" s="12">
        <v>47</v>
      </c>
      <c r="B54" s="1" t="s">
        <v>99</v>
      </c>
      <c r="C54" s="26" t="s">
        <v>100</v>
      </c>
      <c r="D54" s="2" t="s">
        <v>13</v>
      </c>
      <c r="E54" s="3">
        <v>5200</v>
      </c>
      <c r="F54" s="4">
        <v>50</v>
      </c>
      <c r="G54" s="3">
        <f t="shared" si="0"/>
        <v>260000</v>
      </c>
      <c r="H54" s="19"/>
      <c r="I54" s="19"/>
      <c r="J54" s="17"/>
      <c r="K54" s="17"/>
      <c r="L54" s="18"/>
      <c r="M54" s="17">
        <v>4655</v>
      </c>
      <c r="N54" s="17"/>
      <c r="O54" s="17"/>
      <c r="P54" s="17"/>
      <c r="Q54" s="17"/>
      <c r="R54" s="17"/>
      <c r="S54" s="17">
        <v>4200</v>
      </c>
      <c r="T54" s="17"/>
      <c r="U54" s="17"/>
      <c r="V54" s="17"/>
      <c r="W54" s="17"/>
      <c r="X54" s="17"/>
      <c r="Y54" s="17">
        <v>3570</v>
      </c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s="7" customFormat="1" ht="52.8" x14ac:dyDescent="0.3">
      <c r="A55" s="12">
        <v>48</v>
      </c>
      <c r="B55" s="1" t="s">
        <v>101</v>
      </c>
      <c r="C55" s="1" t="s">
        <v>100</v>
      </c>
      <c r="D55" s="2" t="s">
        <v>13</v>
      </c>
      <c r="E55" s="3">
        <v>5000</v>
      </c>
      <c r="F55" s="4">
        <v>5</v>
      </c>
      <c r="G55" s="3">
        <f t="shared" si="0"/>
        <v>25000</v>
      </c>
      <c r="H55" s="19"/>
      <c r="I55" s="19">
        <v>2950</v>
      </c>
      <c r="J55" s="17"/>
      <c r="K55" s="17"/>
      <c r="L55" s="18"/>
      <c r="M55" s="17">
        <v>4056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s="7" customFormat="1" ht="39.6" x14ac:dyDescent="0.3">
      <c r="A56" s="12">
        <v>49</v>
      </c>
      <c r="B56" s="1" t="s">
        <v>102</v>
      </c>
      <c r="C56" s="26" t="s">
        <v>100</v>
      </c>
      <c r="D56" s="2" t="s">
        <v>13</v>
      </c>
      <c r="E56" s="3">
        <v>4000</v>
      </c>
      <c r="F56" s="4">
        <v>40</v>
      </c>
      <c r="G56" s="3">
        <f t="shared" si="0"/>
        <v>160000</v>
      </c>
      <c r="H56" s="19"/>
      <c r="I56" s="19">
        <v>2950</v>
      </c>
      <c r="J56" s="17">
        <v>2400</v>
      </c>
      <c r="K56" s="17"/>
      <c r="L56" s="18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s="7" customFormat="1" ht="26.25" customHeight="1" x14ac:dyDescent="0.3">
      <c r="A57" s="12">
        <v>50</v>
      </c>
      <c r="B57" s="1" t="s">
        <v>103</v>
      </c>
      <c r="C57" s="1" t="s">
        <v>104</v>
      </c>
      <c r="D57" s="2" t="s">
        <v>145</v>
      </c>
      <c r="E57" s="3">
        <v>2600</v>
      </c>
      <c r="F57" s="4">
        <v>100</v>
      </c>
      <c r="G57" s="3">
        <f t="shared" ref="G57:G112" si="1">E57*F57</f>
        <v>260000</v>
      </c>
      <c r="H57" s="19"/>
      <c r="I57" s="19"/>
      <c r="J57" s="17">
        <v>2202</v>
      </c>
      <c r="K57" s="17"/>
      <c r="L57" s="18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s="7" customFormat="1" ht="39.6" x14ac:dyDescent="0.3">
      <c r="A58" s="12">
        <v>51</v>
      </c>
      <c r="B58" s="1" t="s">
        <v>105</v>
      </c>
      <c r="C58" s="26" t="s">
        <v>106</v>
      </c>
      <c r="D58" s="2" t="s">
        <v>143</v>
      </c>
      <c r="E58" s="3">
        <v>600</v>
      </c>
      <c r="F58" s="4">
        <v>800</v>
      </c>
      <c r="G58" s="3">
        <f t="shared" si="1"/>
        <v>480000</v>
      </c>
      <c r="H58" s="19"/>
      <c r="I58" s="19"/>
      <c r="J58" s="17"/>
      <c r="K58" s="17">
        <v>170</v>
      </c>
      <c r="L58" s="18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>
        <v>328</v>
      </c>
      <c r="Z58" s="17"/>
      <c r="AA58" s="17"/>
      <c r="AB58" s="17"/>
      <c r="AC58" s="17">
        <v>250</v>
      </c>
      <c r="AD58" s="17"/>
      <c r="AE58" s="17"/>
      <c r="AF58" s="17"/>
      <c r="AG58" s="17"/>
      <c r="AH58" s="17"/>
      <c r="AI58" s="17"/>
    </row>
    <row r="59" spans="1:35" s="7" customFormat="1" ht="39.6" x14ac:dyDescent="0.3">
      <c r="A59" s="12">
        <v>52</v>
      </c>
      <c r="B59" s="1" t="s">
        <v>107</v>
      </c>
      <c r="C59" s="23" t="s">
        <v>108</v>
      </c>
      <c r="D59" s="2" t="s">
        <v>143</v>
      </c>
      <c r="E59" s="3">
        <v>150</v>
      </c>
      <c r="F59" s="4">
        <v>1000</v>
      </c>
      <c r="G59" s="3">
        <f t="shared" si="1"/>
        <v>150000</v>
      </c>
      <c r="H59" s="19"/>
      <c r="I59" s="19"/>
      <c r="J59" s="17"/>
      <c r="K59" s="17">
        <v>118</v>
      </c>
      <c r="L59" s="18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39.6" x14ac:dyDescent="0.3">
      <c r="A60" s="12">
        <v>53</v>
      </c>
      <c r="B60" s="1" t="s">
        <v>109</v>
      </c>
      <c r="C60" s="27" t="s">
        <v>110</v>
      </c>
      <c r="D60" s="2" t="s">
        <v>143</v>
      </c>
      <c r="E60" s="3">
        <v>900</v>
      </c>
      <c r="F60" s="4">
        <v>10</v>
      </c>
      <c r="G60" s="3">
        <f t="shared" si="1"/>
        <v>9000</v>
      </c>
      <c r="H60" s="19"/>
      <c r="I60" s="19"/>
      <c r="J60" s="17"/>
      <c r="K60" s="17"/>
      <c r="L60" s="18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s="7" customFormat="1" ht="39.6" x14ac:dyDescent="0.3">
      <c r="A61" s="12">
        <v>54</v>
      </c>
      <c r="B61" s="1" t="s">
        <v>111</v>
      </c>
      <c r="C61" s="1" t="s">
        <v>112</v>
      </c>
      <c r="D61" s="2" t="s">
        <v>143</v>
      </c>
      <c r="E61" s="3">
        <v>660</v>
      </c>
      <c r="F61" s="4">
        <v>5</v>
      </c>
      <c r="G61" s="3">
        <f t="shared" si="1"/>
        <v>3300</v>
      </c>
      <c r="H61" s="19"/>
      <c r="I61" s="19"/>
      <c r="J61" s="17"/>
      <c r="K61" s="17"/>
      <c r="L61" s="18"/>
      <c r="M61" s="17">
        <v>441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s="7" customFormat="1" ht="39.6" x14ac:dyDescent="0.3">
      <c r="A62" s="12">
        <v>55</v>
      </c>
      <c r="B62" s="1" t="s">
        <v>264</v>
      </c>
      <c r="C62" s="26" t="s">
        <v>265</v>
      </c>
      <c r="D62" s="2" t="s">
        <v>143</v>
      </c>
      <c r="E62" s="3">
        <v>50</v>
      </c>
      <c r="F62" s="4">
        <v>100000</v>
      </c>
      <c r="G62" s="3">
        <f t="shared" si="1"/>
        <v>5000000</v>
      </c>
      <c r="H62" s="19"/>
      <c r="I62" s="19"/>
      <c r="J62" s="17"/>
      <c r="K62" s="17"/>
      <c r="L62" s="18">
        <v>9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>
        <v>20</v>
      </c>
      <c r="AF62" s="17"/>
      <c r="AG62" s="17"/>
      <c r="AH62" s="17"/>
      <c r="AI62" s="17"/>
    </row>
    <row r="63" spans="1:35" s="7" customFormat="1" ht="39" customHeight="1" x14ac:dyDescent="0.3">
      <c r="A63" s="12">
        <v>56</v>
      </c>
      <c r="B63" s="1" t="s">
        <v>113</v>
      </c>
      <c r="C63" s="1" t="s">
        <v>114</v>
      </c>
      <c r="D63" s="2" t="s">
        <v>13</v>
      </c>
      <c r="E63" s="3">
        <v>3000</v>
      </c>
      <c r="F63" s="4">
        <v>50</v>
      </c>
      <c r="G63" s="3">
        <f t="shared" si="1"/>
        <v>150000</v>
      </c>
      <c r="H63" s="19"/>
      <c r="I63" s="19"/>
      <c r="J63" s="17"/>
      <c r="K63" s="17"/>
      <c r="L63" s="18">
        <v>2400</v>
      </c>
      <c r="M63" s="17"/>
      <c r="N63" s="17"/>
      <c r="O63" s="17"/>
      <c r="P63" s="17"/>
      <c r="Q63" s="17"/>
      <c r="R63" s="17"/>
      <c r="S63" s="17"/>
      <c r="T63" s="17"/>
      <c r="U63" s="17">
        <v>1700</v>
      </c>
      <c r="V63" s="17"/>
      <c r="W63" s="17"/>
      <c r="X63" s="17"/>
      <c r="Y63" s="17"/>
      <c r="Z63" s="17">
        <v>2950</v>
      </c>
      <c r="AA63" s="17"/>
      <c r="AB63" s="17"/>
      <c r="AC63" s="17"/>
      <c r="AD63" s="17"/>
      <c r="AE63" s="17">
        <v>3000</v>
      </c>
      <c r="AF63" s="17"/>
      <c r="AG63" s="17"/>
      <c r="AH63" s="17"/>
      <c r="AI63" s="17"/>
    </row>
    <row r="64" spans="1:35" ht="66" x14ac:dyDescent="0.3">
      <c r="A64" s="12">
        <v>57</v>
      </c>
      <c r="B64" s="1" t="s">
        <v>115</v>
      </c>
      <c r="C64" s="26" t="s">
        <v>116</v>
      </c>
      <c r="D64" s="2" t="s">
        <v>143</v>
      </c>
      <c r="E64" s="3">
        <v>28</v>
      </c>
      <c r="F64" s="4">
        <v>10000</v>
      </c>
      <c r="G64" s="3">
        <f t="shared" si="1"/>
        <v>280000</v>
      </c>
      <c r="H64" s="19"/>
      <c r="I64" s="19"/>
      <c r="J64" s="17"/>
      <c r="K64" s="17"/>
      <c r="L64" s="18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s="7" customFormat="1" ht="39.6" x14ac:dyDescent="0.3">
      <c r="A65" s="12">
        <v>58</v>
      </c>
      <c r="B65" s="1" t="s">
        <v>117</v>
      </c>
      <c r="C65" s="23" t="s">
        <v>118</v>
      </c>
      <c r="D65" s="2" t="s">
        <v>143</v>
      </c>
      <c r="E65" s="3">
        <v>6</v>
      </c>
      <c r="F65" s="4">
        <v>6000</v>
      </c>
      <c r="G65" s="3">
        <f t="shared" si="1"/>
        <v>36000</v>
      </c>
      <c r="H65" s="19"/>
      <c r="I65" s="19"/>
      <c r="J65" s="17"/>
      <c r="K65" s="17"/>
      <c r="L65" s="18">
        <v>3.8</v>
      </c>
      <c r="M65" s="17">
        <v>3.5</v>
      </c>
      <c r="N65" s="17"/>
      <c r="O65" s="17"/>
      <c r="P65" s="17"/>
      <c r="Q65" s="17"/>
      <c r="R65" s="17"/>
      <c r="S65" s="17"/>
      <c r="T65" s="17"/>
      <c r="U65" s="17">
        <v>5.5</v>
      </c>
      <c r="V65" s="17"/>
      <c r="W65" s="17"/>
      <c r="X65" s="17"/>
      <c r="Y65" s="17"/>
      <c r="Z65" s="17">
        <v>5.5</v>
      </c>
      <c r="AA65" s="17"/>
      <c r="AB65" s="17"/>
      <c r="AC65" s="17"/>
      <c r="AD65" s="17"/>
      <c r="AE65" s="17">
        <v>3.5</v>
      </c>
      <c r="AF65" s="17"/>
      <c r="AG65" s="17"/>
      <c r="AH65" s="17"/>
      <c r="AI65" s="17"/>
    </row>
    <row r="66" spans="1:35" ht="39.6" x14ac:dyDescent="0.3">
      <c r="A66" s="12">
        <v>59</v>
      </c>
      <c r="B66" s="1" t="s">
        <v>119</v>
      </c>
      <c r="C66" s="26" t="s">
        <v>119</v>
      </c>
      <c r="D66" s="2" t="s">
        <v>13</v>
      </c>
      <c r="E66" s="3">
        <v>200</v>
      </c>
      <c r="F66" s="4">
        <v>3000</v>
      </c>
      <c r="G66" s="3">
        <f t="shared" si="1"/>
        <v>600000</v>
      </c>
      <c r="H66" s="19"/>
      <c r="I66" s="19"/>
      <c r="J66" s="17"/>
      <c r="K66" s="17"/>
      <c r="L66" s="18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s="7" customFormat="1" ht="39.6" x14ac:dyDescent="0.3">
      <c r="A67" s="12">
        <v>60</v>
      </c>
      <c r="B67" s="1" t="s">
        <v>120</v>
      </c>
      <c r="C67" s="23" t="s">
        <v>121</v>
      </c>
      <c r="D67" s="2" t="s">
        <v>13</v>
      </c>
      <c r="E67" s="3">
        <v>10000</v>
      </c>
      <c r="F67" s="4">
        <v>20</v>
      </c>
      <c r="G67" s="3">
        <f t="shared" si="1"/>
        <v>200000</v>
      </c>
      <c r="H67" s="19"/>
      <c r="I67" s="19"/>
      <c r="J67" s="17">
        <v>3000</v>
      </c>
      <c r="K67" s="17"/>
      <c r="L67" s="18">
        <v>3200</v>
      </c>
      <c r="M67" s="17">
        <v>5194</v>
      </c>
      <c r="N67" s="17"/>
      <c r="O67" s="17"/>
      <c r="P67" s="17">
        <v>5000</v>
      </c>
      <c r="Q67" s="17"/>
      <c r="R67" s="17"/>
      <c r="S67" s="17">
        <v>9100</v>
      </c>
      <c r="T67" s="17"/>
      <c r="U67" s="17">
        <v>3460</v>
      </c>
      <c r="V67" s="17"/>
      <c r="W67" s="17">
        <v>4500</v>
      </c>
      <c r="X67" s="17"/>
      <c r="Y67" s="17">
        <v>9315</v>
      </c>
      <c r="Z67" s="17">
        <v>4700</v>
      </c>
      <c r="AA67" s="17"/>
      <c r="AB67" s="17"/>
      <c r="AC67" s="17"/>
      <c r="AD67" s="17"/>
      <c r="AE67" s="17">
        <v>6200</v>
      </c>
      <c r="AF67" s="17"/>
      <c r="AG67" s="17"/>
      <c r="AH67" s="17">
        <v>5911</v>
      </c>
      <c r="AI67" s="17"/>
    </row>
    <row r="68" spans="1:35" s="7" customFormat="1" ht="52.8" x14ac:dyDescent="0.3">
      <c r="A68" s="12">
        <v>61</v>
      </c>
      <c r="B68" s="1" t="s">
        <v>122</v>
      </c>
      <c r="C68" s="26" t="s">
        <v>123</v>
      </c>
      <c r="D68" s="2" t="s">
        <v>143</v>
      </c>
      <c r="E68" s="3">
        <v>700</v>
      </c>
      <c r="F68" s="4">
        <v>300</v>
      </c>
      <c r="G68" s="3">
        <f t="shared" si="1"/>
        <v>210000</v>
      </c>
      <c r="H68" s="19"/>
      <c r="I68" s="19"/>
      <c r="J68" s="17"/>
      <c r="K68" s="17"/>
      <c r="L68" s="18"/>
      <c r="M68" s="17">
        <v>577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>
        <v>350</v>
      </c>
      <c r="AF68" s="17"/>
      <c r="AG68" s="17"/>
      <c r="AH68" s="17"/>
      <c r="AI68" s="17"/>
    </row>
    <row r="69" spans="1:35" ht="39.75" customHeight="1" x14ac:dyDescent="0.3">
      <c r="A69" s="12">
        <v>62</v>
      </c>
      <c r="B69" s="1" t="s">
        <v>124</v>
      </c>
      <c r="C69" s="1" t="s">
        <v>125</v>
      </c>
      <c r="D69" s="2" t="s">
        <v>143</v>
      </c>
      <c r="E69" s="3">
        <v>36000</v>
      </c>
      <c r="F69" s="4">
        <v>1</v>
      </c>
      <c r="G69" s="3">
        <f t="shared" si="1"/>
        <v>36000</v>
      </c>
      <c r="H69" s="19"/>
      <c r="I69" s="19"/>
      <c r="J69" s="17"/>
      <c r="K69" s="17"/>
      <c r="L69" s="18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39.6" x14ac:dyDescent="0.3">
      <c r="A70" s="12">
        <v>63</v>
      </c>
      <c r="B70" s="1" t="s">
        <v>126</v>
      </c>
      <c r="C70" s="26" t="s">
        <v>127</v>
      </c>
      <c r="D70" s="2" t="s">
        <v>143</v>
      </c>
      <c r="E70" s="3">
        <v>1500</v>
      </c>
      <c r="F70" s="4">
        <v>1</v>
      </c>
      <c r="G70" s="3">
        <f t="shared" si="1"/>
        <v>1500</v>
      </c>
      <c r="H70" s="19"/>
      <c r="I70" s="19"/>
      <c r="J70" s="17"/>
      <c r="K70" s="17"/>
      <c r="L70" s="18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39.6" x14ac:dyDescent="0.3">
      <c r="A71" s="12">
        <v>64</v>
      </c>
      <c r="B71" s="1" t="s">
        <v>128</v>
      </c>
      <c r="C71" s="1" t="s">
        <v>128</v>
      </c>
      <c r="D71" s="2" t="s">
        <v>143</v>
      </c>
      <c r="E71" s="3">
        <v>321990</v>
      </c>
      <c r="F71" s="4">
        <v>1</v>
      </c>
      <c r="G71" s="3">
        <f t="shared" si="1"/>
        <v>321990</v>
      </c>
      <c r="H71" s="19"/>
      <c r="I71" s="19"/>
      <c r="J71" s="17"/>
      <c r="K71" s="17"/>
      <c r="L71" s="18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39.6" x14ac:dyDescent="0.3">
      <c r="A72" s="12">
        <v>65</v>
      </c>
      <c r="B72" s="1" t="s">
        <v>129</v>
      </c>
      <c r="C72" s="26" t="s">
        <v>130</v>
      </c>
      <c r="D72" s="2" t="s">
        <v>13</v>
      </c>
      <c r="E72" s="3">
        <v>350</v>
      </c>
      <c r="F72" s="4">
        <v>100</v>
      </c>
      <c r="G72" s="3">
        <f t="shared" si="1"/>
        <v>35000</v>
      </c>
      <c r="H72" s="19"/>
      <c r="I72" s="19"/>
      <c r="J72" s="17"/>
      <c r="K72" s="17"/>
      <c r="L72" s="18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26.4" x14ac:dyDescent="0.3">
      <c r="A73" s="12">
        <v>66</v>
      </c>
      <c r="B73" s="1" t="s">
        <v>131</v>
      </c>
      <c r="C73" s="1" t="s">
        <v>132</v>
      </c>
      <c r="D73" s="2" t="s">
        <v>143</v>
      </c>
      <c r="E73" s="3">
        <v>130</v>
      </c>
      <c r="F73" s="4">
        <v>4</v>
      </c>
      <c r="G73" s="3">
        <f t="shared" si="1"/>
        <v>520</v>
      </c>
      <c r="H73" s="19"/>
      <c r="I73" s="19"/>
      <c r="J73" s="17"/>
      <c r="K73" s="17"/>
      <c r="L73" s="18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26.4" x14ac:dyDescent="0.3">
      <c r="A74" s="12">
        <v>67</v>
      </c>
      <c r="B74" s="1" t="s">
        <v>133</v>
      </c>
      <c r="C74" s="26" t="s">
        <v>134</v>
      </c>
      <c r="D74" s="2" t="s">
        <v>143</v>
      </c>
      <c r="E74" s="3">
        <v>250</v>
      </c>
      <c r="F74" s="4">
        <v>3</v>
      </c>
      <c r="G74" s="3">
        <f t="shared" si="1"/>
        <v>750</v>
      </c>
      <c r="H74" s="19"/>
      <c r="I74" s="19"/>
      <c r="J74" s="17"/>
      <c r="K74" s="17"/>
      <c r="L74" s="18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39.6" x14ac:dyDescent="0.3">
      <c r="A75" s="12">
        <v>68</v>
      </c>
      <c r="B75" s="1" t="s">
        <v>135</v>
      </c>
      <c r="C75" s="1" t="s">
        <v>136</v>
      </c>
      <c r="D75" s="2" t="s">
        <v>143</v>
      </c>
      <c r="E75" s="3">
        <v>440</v>
      </c>
      <c r="F75" s="4">
        <v>2</v>
      </c>
      <c r="G75" s="3">
        <f t="shared" si="1"/>
        <v>880</v>
      </c>
      <c r="H75" s="19"/>
      <c r="I75" s="19"/>
      <c r="J75" s="17"/>
      <c r="K75" s="17"/>
      <c r="L75" s="18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26.4" x14ac:dyDescent="0.3">
      <c r="A76" s="12">
        <v>69</v>
      </c>
      <c r="B76" s="1" t="s">
        <v>137</v>
      </c>
      <c r="C76" s="26" t="s">
        <v>138</v>
      </c>
      <c r="D76" s="2" t="s">
        <v>13</v>
      </c>
      <c r="E76" s="3">
        <v>1550</v>
      </c>
      <c r="F76" s="4">
        <v>1</v>
      </c>
      <c r="G76" s="3">
        <f t="shared" si="1"/>
        <v>1550</v>
      </c>
      <c r="H76" s="19"/>
      <c r="I76" s="19"/>
      <c r="J76" s="17"/>
      <c r="K76" s="17"/>
      <c r="L76" s="18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s="7" customFormat="1" ht="66" x14ac:dyDescent="0.3">
      <c r="A77" s="12">
        <v>70</v>
      </c>
      <c r="B77" s="1" t="s">
        <v>139</v>
      </c>
      <c r="C77" s="1" t="s">
        <v>140</v>
      </c>
      <c r="D77" s="2" t="s">
        <v>143</v>
      </c>
      <c r="E77" s="3">
        <v>690</v>
      </c>
      <c r="F77" s="4">
        <v>10</v>
      </c>
      <c r="G77" s="3">
        <f t="shared" si="1"/>
        <v>6900</v>
      </c>
      <c r="H77" s="19"/>
      <c r="I77" s="19"/>
      <c r="J77" s="17"/>
      <c r="K77" s="17"/>
      <c r="L77" s="18"/>
      <c r="M77" s="17"/>
      <c r="N77" s="17"/>
      <c r="O77" s="17"/>
      <c r="P77" s="17"/>
      <c r="Q77" s="17"/>
      <c r="R77" s="17"/>
      <c r="S77" s="17"/>
      <c r="T77" s="17">
        <v>500</v>
      </c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>
        <v>615</v>
      </c>
    </row>
    <row r="78" spans="1:35" ht="26.4" x14ac:dyDescent="0.3">
      <c r="A78" s="12">
        <v>71</v>
      </c>
      <c r="B78" s="1" t="s">
        <v>146</v>
      </c>
      <c r="C78" s="26" t="s">
        <v>147</v>
      </c>
      <c r="D78" s="2" t="s">
        <v>143</v>
      </c>
      <c r="E78" s="3">
        <v>430</v>
      </c>
      <c r="F78" s="4">
        <v>2</v>
      </c>
      <c r="G78" s="3">
        <f t="shared" si="1"/>
        <v>860</v>
      </c>
      <c r="H78" s="19"/>
      <c r="I78" s="19"/>
      <c r="J78" s="17"/>
      <c r="K78" s="17"/>
      <c r="L78" s="18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s="7" customFormat="1" ht="26.4" x14ac:dyDescent="0.3">
      <c r="A79" s="12">
        <v>72</v>
      </c>
      <c r="B79" s="1" t="s">
        <v>148</v>
      </c>
      <c r="C79" s="1" t="s">
        <v>149</v>
      </c>
      <c r="D79" s="2" t="s">
        <v>13</v>
      </c>
      <c r="E79" s="3">
        <v>45300</v>
      </c>
      <c r="F79" s="4">
        <v>5</v>
      </c>
      <c r="G79" s="3">
        <f t="shared" si="1"/>
        <v>226500</v>
      </c>
      <c r="H79" s="19"/>
      <c r="I79" s="19"/>
      <c r="J79" s="17"/>
      <c r="K79" s="17"/>
      <c r="L79" s="18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>
        <v>8000</v>
      </c>
      <c r="AF79" s="17"/>
      <c r="AG79" s="17"/>
      <c r="AH79" s="17"/>
      <c r="AI79" s="17"/>
    </row>
    <row r="80" spans="1:35" ht="39.6" x14ac:dyDescent="0.3">
      <c r="A80" s="12">
        <v>73</v>
      </c>
      <c r="B80" s="1" t="s">
        <v>150</v>
      </c>
      <c r="C80" s="26" t="s">
        <v>151</v>
      </c>
      <c r="D80" s="2" t="s">
        <v>13</v>
      </c>
      <c r="E80" s="3">
        <v>35000</v>
      </c>
      <c r="F80" s="4">
        <v>5</v>
      </c>
      <c r="G80" s="3">
        <f t="shared" si="1"/>
        <v>175000</v>
      </c>
      <c r="H80" s="19"/>
      <c r="I80" s="19"/>
      <c r="J80" s="17"/>
      <c r="K80" s="17"/>
      <c r="L80" s="18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s="7" customFormat="1" ht="26.4" x14ac:dyDescent="0.3">
      <c r="A81" s="12">
        <v>74</v>
      </c>
      <c r="B81" s="1" t="s">
        <v>152</v>
      </c>
      <c r="C81" s="1" t="s">
        <v>153</v>
      </c>
      <c r="D81" s="2" t="s">
        <v>13</v>
      </c>
      <c r="E81" s="3">
        <v>35000</v>
      </c>
      <c r="F81" s="4">
        <v>100</v>
      </c>
      <c r="G81" s="3">
        <f t="shared" si="1"/>
        <v>3500000</v>
      </c>
      <c r="H81" s="19"/>
      <c r="I81" s="19"/>
      <c r="J81" s="17"/>
      <c r="K81" s="17"/>
      <c r="L81" s="18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>
        <v>18000</v>
      </c>
      <c r="AF81" s="17"/>
      <c r="AG81" s="17"/>
      <c r="AH81" s="17"/>
      <c r="AI81" s="17"/>
    </row>
    <row r="82" spans="1:35" s="7" customFormat="1" ht="39.6" x14ac:dyDescent="0.3">
      <c r="A82" s="12">
        <v>75</v>
      </c>
      <c r="B82" s="1" t="s">
        <v>154</v>
      </c>
      <c r="C82" s="26" t="s">
        <v>155</v>
      </c>
      <c r="D82" s="2" t="s">
        <v>13</v>
      </c>
      <c r="E82" s="3">
        <v>50000</v>
      </c>
      <c r="F82" s="4">
        <v>100</v>
      </c>
      <c r="G82" s="3">
        <f t="shared" si="1"/>
        <v>5000000</v>
      </c>
      <c r="H82" s="19"/>
      <c r="I82" s="19"/>
      <c r="J82" s="17"/>
      <c r="K82" s="17"/>
      <c r="L82" s="18"/>
      <c r="M82" s="17"/>
      <c r="N82" s="17"/>
      <c r="O82" s="17">
        <v>44800</v>
      </c>
      <c r="P82" s="17">
        <v>18200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>
        <v>18500</v>
      </c>
      <c r="AF82" s="17"/>
      <c r="AG82" s="17"/>
      <c r="AH82" s="17"/>
      <c r="AI82" s="17"/>
    </row>
    <row r="83" spans="1:35" s="7" customFormat="1" ht="39.6" x14ac:dyDescent="0.3">
      <c r="A83" s="12">
        <v>76</v>
      </c>
      <c r="B83" s="1" t="s">
        <v>156</v>
      </c>
      <c r="C83" s="1" t="s">
        <v>157</v>
      </c>
      <c r="D83" s="2" t="s">
        <v>13</v>
      </c>
      <c r="E83" s="3">
        <v>30000</v>
      </c>
      <c r="F83" s="4">
        <v>5</v>
      </c>
      <c r="G83" s="3">
        <f t="shared" si="1"/>
        <v>150000</v>
      </c>
      <c r="H83" s="19"/>
      <c r="I83" s="19"/>
      <c r="J83" s="17"/>
      <c r="K83" s="17"/>
      <c r="L83" s="18"/>
      <c r="M83" s="17"/>
      <c r="N83" s="17"/>
      <c r="O83" s="17">
        <v>30000</v>
      </c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s="7" customFormat="1" ht="52.8" x14ac:dyDescent="0.3">
      <c r="A84" s="12">
        <v>77</v>
      </c>
      <c r="B84" s="1" t="s">
        <v>158</v>
      </c>
      <c r="C84" s="26" t="s">
        <v>159</v>
      </c>
      <c r="D84" s="2" t="s">
        <v>13</v>
      </c>
      <c r="E84" s="3">
        <v>85200</v>
      </c>
      <c r="F84" s="4">
        <v>10</v>
      </c>
      <c r="G84" s="3">
        <f t="shared" si="1"/>
        <v>852000</v>
      </c>
      <c r="H84" s="19"/>
      <c r="I84" s="19"/>
      <c r="J84" s="17"/>
      <c r="K84" s="17"/>
      <c r="L84" s="18"/>
      <c r="M84" s="17"/>
      <c r="N84" s="17">
        <v>85000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39.6" x14ac:dyDescent="0.3">
      <c r="A85" s="12">
        <v>78</v>
      </c>
      <c r="B85" s="1" t="s">
        <v>160</v>
      </c>
      <c r="C85" s="28" t="s">
        <v>161</v>
      </c>
      <c r="D85" s="2" t="s">
        <v>13</v>
      </c>
      <c r="E85" s="3">
        <v>30000</v>
      </c>
      <c r="F85" s="4">
        <v>8</v>
      </c>
      <c r="G85" s="3">
        <f t="shared" si="1"/>
        <v>240000</v>
      </c>
      <c r="H85" s="19"/>
      <c r="I85" s="19"/>
      <c r="J85" s="17"/>
      <c r="K85" s="17"/>
      <c r="L85" s="18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s="7" customFormat="1" ht="26.4" x14ac:dyDescent="0.3">
      <c r="A86" s="12">
        <v>79</v>
      </c>
      <c r="B86" s="1" t="s">
        <v>162</v>
      </c>
      <c r="C86" s="29" t="s">
        <v>163</v>
      </c>
      <c r="D86" s="2" t="s">
        <v>41</v>
      </c>
      <c r="E86" s="3">
        <v>51700</v>
      </c>
      <c r="F86" s="4">
        <v>3</v>
      </c>
      <c r="G86" s="3">
        <f t="shared" si="1"/>
        <v>155100</v>
      </c>
      <c r="H86" s="19"/>
      <c r="I86" s="19">
        <v>24500</v>
      </c>
      <c r="J86" s="17"/>
      <c r="K86" s="17"/>
      <c r="L86" s="18"/>
      <c r="M86" s="17">
        <v>30500</v>
      </c>
      <c r="N86" s="17"/>
      <c r="O86" s="17"/>
      <c r="P86" s="17"/>
      <c r="Q86" s="17"/>
      <c r="R86" s="17"/>
      <c r="S86" s="17"/>
      <c r="T86" s="17"/>
      <c r="U86" s="17">
        <v>27405</v>
      </c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52.8" x14ac:dyDescent="0.3">
      <c r="A87" s="12">
        <v>80</v>
      </c>
      <c r="B87" s="1" t="s">
        <v>164</v>
      </c>
      <c r="C87" s="28" t="s">
        <v>165</v>
      </c>
      <c r="D87" s="2" t="s">
        <v>206</v>
      </c>
      <c r="E87" s="3">
        <v>57000</v>
      </c>
      <c r="F87" s="4">
        <v>5</v>
      </c>
      <c r="G87" s="3">
        <f t="shared" si="1"/>
        <v>285000</v>
      </c>
      <c r="H87" s="19"/>
      <c r="I87" s="19"/>
      <c r="J87" s="17"/>
      <c r="K87" s="17"/>
      <c r="L87" s="18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s="7" customFormat="1" ht="26.4" x14ac:dyDescent="0.3">
      <c r="A88" s="12">
        <v>81</v>
      </c>
      <c r="B88" s="1" t="s">
        <v>166</v>
      </c>
      <c r="C88" s="29" t="s">
        <v>167</v>
      </c>
      <c r="D88" s="2" t="s">
        <v>41</v>
      </c>
      <c r="E88" s="3">
        <v>37500</v>
      </c>
      <c r="F88" s="4">
        <v>3</v>
      </c>
      <c r="G88" s="3">
        <f t="shared" si="1"/>
        <v>112500</v>
      </c>
      <c r="H88" s="19"/>
      <c r="I88" s="19">
        <v>21000</v>
      </c>
      <c r="J88" s="17"/>
      <c r="K88" s="17"/>
      <c r="L88" s="18"/>
      <c r="M88" s="17">
        <v>32000</v>
      </c>
      <c r="N88" s="17"/>
      <c r="O88" s="17"/>
      <c r="P88" s="17"/>
      <c r="Q88" s="17"/>
      <c r="R88" s="17"/>
      <c r="S88" s="17"/>
      <c r="T88" s="17"/>
      <c r="U88" s="17">
        <v>30850</v>
      </c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39.6" x14ac:dyDescent="0.3">
      <c r="A89" s="12">
        <v>82</v>
      </c>
      <c r="B89" s="1" t="s">
        <v>168</v>
      </c>
      <c r="C89" s="28" t="s">
        <v>169</v>
      </c>
      <c r="D89" s="2" t="s">
        <v>41</v>
      </c>
      <c r="E89" s="3">
        <v>68000</v>
      </c>
      <c r="F89" s="4">
        <v>5</v>
      </c>
      <c r="G89" s="3">
        <f t="shared" si="1"/>
        <v>340000</v>
      </c>
      <c r="H89" s="19"/>
      <c r="I89" s="19"/>
      <c r="J89" s="17"/>
      <c r="K89" s="17"/>
      <c r="L89" s="18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s="7" customFormat="1" ht="26.4" x14ac:dyDescent="0.3">
      <c r="A90" s="12">
        <v>83</v>
      </c>
      <c r="B90" s="1" t="s">
        <v>170</v>
      </c>
      <c r="C90" s="29" t="s">
        <v>167</v>
      </c>
      <c r="D90" s="2" t="s">
        <v>41</v>
      </c>
      <c r="E90" s="3">
        <v>40100</v>
      </c>
      <c r="F90" s="4">
        <v>3</v>
      </c>
      <c r="G90" s="3">
        <f t="shared" si="1"/>
        <v>120300</v>
      </c>
      <c r="H90" s="19"/>
      <c r="I90" s="19"/>
      <c r="J90" s="17"/>
      <c r="K90" s="17"/>
      <c r="L90" s="18"/>
      <c r="M90" s="17">
        <v>39500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s="7" customFormat="1" ht="92.4" x14ac:dyDescent="0.3">
      <c r="A91" s="12">
        <v>84</v>
      </c>
      <c r="B91" s="1" t="s">
        <v>171</v>
      </c>
      <c r="C91" s="30" t="s">
        <v>261</v>
      </c>
      <c r="D91" s="2" t="s">
        <v>13</v>
      </c>
      <c r="E91" s="3">
        <v>10760</v>
      </c>
      <c r="F91" s="4">
        <v>5</v>
      </c>
      <c r="G91" s="3">
        <f t="shared" si="1"/>
        <v>53800</v>
      </c>
      <c r="H91" s="19"/>
      <c r="I91" s="19"/>
      <c r="J91" s="17"/>
      <c r="K91" s="17"/>
      <c r="L91" s="18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>
        <v>6600</v>
      </c>
      <c r="AF91" s="17"/>
      <c r="AG91" s="17"/>
      <c r="AH91" s="17"/>
      <c r="AI91" s="17"/>
    </row>
    <row r="92" spans="1:35" s="7" customFormat="1" ht="92.4" x14ac:dyDescent="0.3">
      <c r="A92" s="12">
        <v>85</v>
      </c>
      <c r="B92" s="1" t="s">
        <v>172</v>
      </c>
      <c r="C92" s="31" t="s">
        <v>261</v>
      </c>
      <c r="D92" s="2" t="s">
        <v>13</v>
      </c>
      <c r="E92" s="3">
        <v>10760</v>
      </c>
      <c r="F92" s="4">
        <v>5</v>
      </c>
      <c r="G92" s="3">
        <f t="shared" si="1"/>
        <v>53800</v>
      </c>
      <c r="H92" s="19"/>
      <c r="I92" s="19"/>
      <c r="J92" s="17"/>
      <c r="K92" s="17"/>
      <c r="L92" s="18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>
        <v>6600</v>
      </c>
      <c r="AF92" s="17"/>
      <c r="AG92" s="17"/>
      <c r="AH92" s="17"/>
      <c r="AI92" s="17"/>
    </row>
    <row r="93" spans="1:35" s="7" customFormat="1" ht="92.4" x14ac:dyDescent="0.3">
      <c r="A93" s="12">
        <v>86</v>
      </c>
      <c r="B93" s="1" t="s">
        <v>173</v>
      </c>
      <c r="C93" s="30" t="s">
        <v>261</v>
      </c>
      <c r="D93" s="2" t="s">
        <v>13</v>
      </c>
      <c r="E93" s="3">
        <v>10760</v>
      </c>
      <c r="F93" s="4">
        <v>5</v>
      </c>
      <c r="G93" s="3">
        <f t="shared" si="1"/>
        <v>53800</v>
      </c>
      <c r="H93" s="19"/>
      <c r="I93" s="19"/>
      <c r="J93" s="17"/>
      <c r="K93" s="17"/>
      <c r="L93" s="18"/>
      <c r="M93" s="17"/>
      <c r="N93" s="17"/>
      <c r="O93" s="17"/>
      <c r="P93" s="17"/>
      <c r="Q93" s="17"/>
      <c r="R93" s="17"/>
      <c r="S93" s="17"/>
      <c r="T93" s="17"/>
      <c r="U93" s="17">
        <v>7450</v>
      </c>
      <c r="V93" s="17"/>
      <c r="W93" s="17"/>
      <c r="X93" s="17"/>
      <c r="Y93" s="17"/>
      <c r="Z93" s="17"/>
      <c r="AA93" s="17"/>
      <c r="AB93" s="17"/>
      <c r="AC93" s="17"/>
      <c r="AD93" s="17"/>
      <c r="AE93" s="17">
        <v>6600</v>
      </c>
      <c r="AF93" s="17"/>
      <c r="AG93" s="17"/>
      <c r="AH93" s="17"/>
      <c r="AI93" s="17"/>
    </row>
    <row r="94" spans="1:35" s="7" customFormat="1" ht="92.4" x14ac:dyDescent="0.3">
      <c r="A94" s="12">
        <v>87</v>
      </c>
      <c r="B94" s="1" t="s">
        <v>174</v>
      </c>
      <c r="C94" s="31" t="s">
        <v>261</v>
      </c>
      <c r="D94" s="2" t="s">
        <v>13</v>
      </c>
      <c r="E94" s="3">
        <v>10760</v>
      </c>
      <c r="F94" s="4">
        <v>5</v>
      </c>
      <c r="G94" s="3">
        <f t="shared" si="1"/>
        <v>53800</v>
      </c>
      <c r="H94" s="19"/>
      <c r="I94" s="19"/>
      <c r="J94" s="17"/>
      <c r="K94" s="17"/>
      <c r="L94" s="18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>
        <v>6600</v>
      </c>
      <c r="AF94" s="17"/>
      <c r="AG94" s="17"/>
      <c r="AH94" s="17"/>
      <c r="AI94" s="17"/>
    </row>
    <row r="95" spans="1:35" s="7" customFormat="1" ht="92.4" x14ac:dyDescent="0.3">
      <c r="A95" s="12">
        <v>88</v>
      </c>
      <c r="B95" s="1" t="s">
        <v>175</v>
      </c>
      <c r="C95" s="30" t="s">
        <v>261</v>
      </c>
      <c r="D95" s="2" t="s">
        <v>13</v>
      </c>
      <c r="E95" s="3">
        <v>10760</v>
      </c>
      <c r="F95" s="4">
        <v>5</v>
      </c>
      <c r="G95" s="3">
        <f t="shared" si="1"/>
        <v>53800</v>
      </c>
      <c r="H95" s="19"/>
      <c r="I95" s="19"/>
      <c r="J95" s="17"/>
      <c r="K95" s="17"/>
      <c r="L95" s="18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>
        <v>6600</v>
      </c>
      <c r="AF95" s="17"/>
      <c r="AG95" s="17"/>
      <c r="AH95" s="17"/>
      <c r="AI95" s="17"/>
    </row>
    <row r="96" spans="1:35" s="7" customFormat="1" ht="92.4" x14ac:dyDescent="0.3">
      <c r="A96" s="12">
        <v>89</v>
      </c>
      <c r="B96" s="1" t="s">
        <v>176</v>
      </c>
      <c r="C96" s="31" t="s">
        <v>261</v>
      </c>
      <c r="D96" s="2" t="s">
        <v>13</v>
      </c>
      <c r="E96" s="3">
        <v>10760</v>
      </c>
      <c r="F96" s="4">
        <v>5</v>
      </c>
      <c r="G96" s="3">
        <f t="shared" si="1"/>
        <v>53800</v>
      </c>
      <c r="H96" s="19"/>
      <c r="I96" s="19"/>
      <c r="J96" s="17"/>
      <c r="K96" s="17"/>
      <c r="L96" s="18"/>
      <c r="M96" s="17"/>
      <c r="N96" s="17"/>
      <c r="O96" s="17"/>
      <c r="P96" s="17"/>
      <c r="Q96" s="17"/>
      <c r="R96" s="17"/>
      <c r="S96" s="17"/>
      <c r="T96" s="17"/>
      <c r="U96" s="17">
        <v>7450</v>
      </c>
      <c r="V96" s="17"/>
      <c r="W96" s="17"/>
      <c r="X96" s="17"/>
      <c r="Y96" s="17"/>
      <c r="Z96" s="17"/>
      <c r="AA96" s="17"/>
      <c r="AB96" s="17"/>
      <c r="AC96" s="17"/>
      <c r="AD96" s="17"/>
      <c r="AE96" s="17">
        <v>6600</v>
      </c>
      <c r="AF96" s="17"/>
      <c r="AG96" s="17"/>
      <c r="AH96" s="17"/>
      <c r="AI96" s="17"/>
    </row>
    <row r="97" spans="1:35" s="7" customFormat="1" ht="92.4" x14ac:dyDescent="0.3">
      <c r="A97" s="12">
        <v>90</v>
      </c>
      <c r="B97" s="1" t="s">
        <v>177</v>
      </c>
      <c r="C97" s="30" t="s">
        <v>261</v>
      </c>
      <c r="D97" s="2" t="s">
        <v>13</v>
      </c>
      <c r="E97" s="3">
        <v>10760</v>
      </c>
      <c r="F97" s="4">
        <v>5</v>
      </c>
      <c r="G97" s="3">
        <f t="shared" si="1"/>
        <v>53800</v>
      </c>
      <c r="H97" s="19"/>
      <c r="I97" s="19"/>
      <c r="J97" s="17"/>
      <c r="K97" s="17"/>
      <c r="L97" s="18"/>
      <c r="M97" s="17"/>
      <c r="N97" s="17"/>
      <c r="O97" s="17"/>
      <c r="P97" s="17"/>
      <c r="Q97" s="17"/>
      <c r="R97" s="17"/>
      <c r="S97" s="17"/>
      <c r="T97" s="17"/>
      <c r="U97" s="17">
        <v>7450</v>
      </c>
      <c r="V97" s="17"/>
      <c r="W97" s="17"/>
      <c r="X97" s="17"/>
      <c r="Y97" s="17"/>
      <c r="Z97" s="17"/>
      <c r="AA97" s="17"/>
      <c r="AB97" s="17"/>
      <c r="AC97" s="17"/>
      <c r="AD97" s="17"/>
      <c r="AE97" s="17">
        <v>6600</v>
      </c>
      <c r="AF97" s="17"/>
      <c r="AG97" s="17"/>
      <c r="AH97" s="17"/>
      <c r="AI97" s="17"/>
    </row>
    <row r="98" spans="1:35" s="7" customFormat="1" ht="92.4" x14ac:dyDescent="0.3">
      <c r="A98" s="12">
        <v>91</v>
      </c>
      <c r="B98" s="1" t="s">
        <v>178</v>
      </c>
      <c r="C98" s="31" t="s">
        <v>261</v>
      </c>
      <c r="D98" s="2" t="s">
        <v>13</v>
      </c>
      <c r="E98" s="3">
        <v>10760</v>
      </c>
      <c r="F98" s="4">
        <v>5</v>
      </c>
      <c r="G98" s="3">
        <f t="shared" si="1"/>
        <v>53800</v>
      </c>
      <c r="H98" s="19"/>
      <c r="I98" s="19"/>
      <c r="J98" s="17"/>
      <c r="K98" s="17"/>
      <c r="L98" s="18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>
        <v>6600</v>
      </c>
      <c r="AF98" s="17"/>
      <c r="AG98" s="17"/>
      <c r="AH98" s="17"/>
      <c r="AI98" s="17"/>
    </row>
    <row r="99" spans="1:35" s="7" customFormat="1" ht="92.4" x14ac:dyDescent="0.3">
      <c r="A99" s="12">
        <v>92</v>
      </c>
      <c r="B99" s="1" t="s">
        <v>179</v>
      </c>
      <c r="C99" s="30" t="s">
        <v>261</v>
      </c>
      <c r="D99" s="2" t="s">
        <v>13</v>
      </c>
      <c r="E99" s="3">
        <v>10760</v>
      </c>
      <c r="F99" s="4">
        <v>5</v>
      </c>
      <c r="G99" s="3">
        <f t="shared" si="1"/>
        <v>53800</v>
      </c>
      <c r="H99" s="19"/>
      <c r="I99" s="19"/>
      <c r="J99" s="17"/>
      <c r="K99" s="17"/>
      <c r="L99" s="18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>
        <v>6600</v>
      </c>
      <c r="AF99" s="17"/>
      <c r="AG99" s="17"/>
      <c r="AH99" s="17"/>
      <c r="AI99" s="17"/>
    </row>
    <row r="100" spans="1:35" s="7" customFormat="1" ht="92.4" x14ac:dyDescent="0.3">
      <c r="A100" s="12">
        <v>93</v>
      </c>
      <c r="B100" s="1" t="s">
        <v>180</v>
      </c>
      <c r="C100" s="31" t="s">
        <v>261</v>
      </c>
      <c r="D100" s="2" t="s">
        <v>13</v>
      </c>
      <c r="E100" s="3">
        <v>10760</v>
      </c>
      <c r="F100" s="4">
        <v>5</v>
      </c>
      <c r="G100" s="3">
        <f t="shared" si="1"/>
        <v>53800</v>
      </c>
      <c r="H100" s="19"/>
      <c r="I100" s="19"/>
      <c r="J100" s="17"/>
      <c r="K100" s="17"/>
      <c r="L100" s="18"/>
      <c r="M100" s="17"/>
      <c r="N100" s="17"/>
      <c r="O100" s="17"/>
      <c r="P100" s="17"/>
      <c r="Q100" s="17"/>
      <c r="R100" s="17"/>
      <c r="S100" s="17"/>
      <c r="T100" s="17"/>
      <c r="U100" s="17">
        <v>7450</v>
      </c>
      <c r="V100" s="17"/>
      <c r="W100" s="17"/>
      <c r="X100" s="17"/>
      <c r="Y100" s="17"/>
      <c r="Z100" s="17"/>
      <c r="AA100" s="17"/>
      <c r="AB100" s="17"/>
      <c r="AC100" s="17"/>
      <c r="AD100" s="17"/>
      <c r="AE100" s="17">
        <v>6600</v>
      </c>
      <c r="AF100" s="17"/>
      <c r="AG100" s="17"/>
      <c r="AH100" s="17"/>
      <c r="AI100" s="17"/>
    </row>
    <row r="101" spans="1:35" s="7" customFormat="1" ht="92.4" x14ac:dyDescent="0.3">
      <c r="A101" s="12">
        <v>94</v>
      </c>
      <c r="B101" s="1" t="s">
        <v>181</v>
      </c>
      <c r="C101" s="30" t="s">
        <v>261</v>
      </c>
      <c r="D101" s="2" t="s">
        <v>13</v>
      </c>
      <c r="E101" s="3">
        <v>10760</v>
      </c>
      <c r="F101" s="4">
        <v>5</v>
      </c>
      <c r="G101" s="3">
        <f t="shared" si="1"/>
        <v>53800</v>
      </c>
      <c r="H101" s="19"/>
      <c r="I101" s="19"/>
      <c r="J101" s="17"/>
      <c r="K101" s="17"/>
      <c r="L101" s="18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>
        <v>6600</v>
      </c>
      <c r="AF101" s="17"/>
      <c r="AG101" s="17"/>
      <c r="AH101" s="17"/>
      <c r="AI101" s="17"/>
    </row>
    <row r="102" spans="1:35" s="7" customFormat="1" ht="92.4" x14ac:dyDescent="0.3">
      <c r="A102" s="12">
        <v>95</v>
      </c>
      <c r="B102" s="1" t="s">
        <v>182</v>
      </c>
      <c r="C102" s="31" t="s">
        <v>261</v>
      </c>
      <c r="D102" s="2" t="s">
        <v>13</v>
      </c>
      <c r="E102" s="3">
        <v>10760</v>
      </c>
      <c r="F102" s="4">
        <v>5</v>
      </c>
      <c r="G102" s="3">
        <f t="shared" si="1"/>
        <v>53800</v>
      </c>
      <c r="H102" s="19"/>
      <c r="I102" s="19"/>
      <c r="J102" s="17"/>
      <c r="K102" s="17"/>
      <c r="L102" s="18"/>
      <c r="M102" s="17"/>
      <c r="N102" s="17"/>
      <c r="O102" s="17"/>
      <c r="P102" s="17"/>
      <c r="Q102" s="17"/>
      <c r="R102" s="17"/>
      <c r="S102" s="17"/>
      <c r="T102" s="17"/>
      <c r="U102" s="17">
        <v>7450</v>
      </c>
      <c r="V102" s="17"/>
      <c r="W102" s="17"/>
      <c r="X102" s="17"/>
      <c r="Y102" s="17"/>
      <c r="Z102" s="17"/>
      <c r="AA102" s="17"/>
      <c r="AB102" s="17"/>
      <c r="AC102" s="17"/>
      <c r="AD102" s="17"/>
      <c r="AE102" s="17">
        <v>6600</v>
      </c>
      <c r="AF102" s="17"/>
      <c r="AG102" s="17"/>
      <c r="AH102" s="17"/>
      <c r="AI102" s="17"/>
    </row>
    <row r="103" spans="1:35" s="7" customFormat="1" ht="92.4" x14ac:dyDescent="0.3">
      <c r="A103" s="12">
        <v>96</v>
      </c>
      <c r="B103" s="1" t="s">
        <v>183</v>
      </c>
      <c r="C103" s="30" t="s">
        <v>261</v>
      </c>
      <c r="D103" s="2" t="s">
        <v>13</v>
      </c>
      <c r="E103" s="3">
        <v>10760</v>
      </c>
      <c r="F103" s="4">
        <v>5</v>
      </c>
      <c r="G103" s="3">
        <f t="shared" si="1"/>
        <v>53800</v>
      </c>
      <c r="H103" s="19"/>
      <c r="I103" s="19"/>
      <c r="J103" s="17"/>
      <c r="K103" s="17"/>
      <c r="L103" s="18"/>
      <c r="M103" s="17"/>
      <c r="N103" s="17"/>
      <c r="O103" s="17"/>
      <c r="P103" s="17"/>
      <c r="Q103" s="17"/>
      <c r="R103" s="17"/>
      <c r="S103" s="17"/>
      <c r="T103" s="17"/>
      <c r="U103" s="17">
        <v>7450</v>
      </c>
      <c r="V103" s="17"/>
      <c r="W103" s="17"/>
      <c r="X103" s="17"/>
      <c r="Y103" s="17"/>
      <c r="Z103" s="17"/>
      <c r="AA103" s="17"/>
      <c r="AB103" s="17"/>
      <c r="AC103" s="17"/>
      <c r="AD103" s="17"/>
      <c r="AE103" s="17">
        <v>6600</v>
      </c>
      <c r="AF103" s="17"/>
      <c r="AG103" s="17"/>
      <c r="AH103" s="17"/>
      <c r="AI103" s="17"/>
    </row>
    <row r="104" spans="1:35" s="7" customFormat="1" ht="92.4" x14ac:dyDescent="0.3">
      <c r="A104" s="12">
        <v>97</v>
      </c>
      <c r="B104" s="1" t="s">
        <v>184</v>
      </c>
      <c r="C104" s="31" t="s">
        <v>261</v>
      </c>
      <c r="D104" s="2" t="s">
        <v>13</v>
      </c>
      <c r="E104" s="3">
        <v>10760</v>
      </c>
      <c r="F104" s="4">
        <v>5</v>
      </c>
      <c r="G104" s="3">
        <f t="shared" si="1"/>
        <v>53800</v>
      </c>
      <c r="H104" s="19"/>
      <c r="I104" s="19"/>
      <c r="J104" s="17"/>
      <c r="K104" s="17"/>
      <c r="L104" s="18"/>
      <c r="M104" s="17"/>
      <c r="N104" s="17"/>
      <c r="O104" s="17"/>
      <c r="P104" s="17"/>
      <c r="Q104" s="17"/>
      <c r="R104" s="17"/>
      <c r="S104" s="17"/>
      <c r="T104" s="17"/>
      <c r="U104" s="17">
        <v>7450</v>
      </c>
      <c r="V104" s="17"/>
      <c r="W104" s="17"/>
      <c r="X104" s="17"/>
      <c r="Y104" s="17"/>
      <c r="Z104" s="17"/>
      <c r="AA104" s="17"/>
      <c r="AB104" s="17"/>
      <c r="AC104" s="17"/>
      <c r="AD104" s="17"/>
      <c r="AE104" s="17">
        <v>6600</v>
      </c>
      <c r="AF104" s="17"/>
      <c r="AG104" s="17"/>
      <c r="AH104" s="17"/>
      <c r="AI104" s="17"/>
    </row>
    <row r="105" spans="1:35" s="7" customFormat="1" ht="92.4" x14ac:dyDescent="0.3">
      <c r="A105" s="12">
        <v>98</v>
      </c>
      <c r="B105" s="1" t="s">
        <v>185</v>
      </c>
      <c r="C105" s="30" t="s">
        <v>261</v>
      </c>
      <c r="D105" s="2" t="s">
        <v>13</v>
      </c>
      <c r="E105" s="3">
        <v>10760</v>
      </c>
      <c r="F105" s="4">
        <v>5</v>
      </c>
      <c r="G105" s="3">
        <f t="shared" si="1"/>
        <v>53800</v>
      </c>
      <c r="H105" s="19"/>
      <c r="I105" s="19"/>
      <c r="J105" s="17"/>
      <c r="K105" s="17"/>
      <c r="L105" s="18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>
        <v>6600</v>
      </c>
      <c r="AF105" s="17"/>
      <c r="AG105" s="17"/>
      <c r="AH105" s="17"/>
      <c r="AI105" s="17"/>
    </row>
    <row r="106" spans="1:35" s="7" customFormat="1" ht="92.4" x14ac:dyDescent="0.3">
      <c r="A106" s="12">
        <v>99</v>
      </c>
      <c r="B106" s="1" t="s">
        <v>186</v>
      </c>
      <c r="C106" s="31" t="s">
        <v>261</v>
      </c>
      <c r="D106" s="2" t="s">
        <v>13</v>
      </c>
      <c r="E106" s="3">
        <v>10760</v>
      </c>
      <c r="F106" s="4">
        <v>5</v>
      </c>
      <c r="G106" s="3">
        <f t="shared" si="1"/>
        <v>53800</v>
      </c>
      <c r="H106" s="19"/>
      <c r="I106" s="19"/>
      <c r="J106" s="17"/>
      <c r="K106" s="17"/>
      <c r="L106" s="18"/>
      <c r="M106" s="17"/>
      <c r="N106" s="17"/>
      <c r="O106" s="17"/>
      <c r="P106" s="17"/>
      <c r="Q106" s="17"/>
      <c r="R106" s="17"/>
      <c r="S106" s="17"/>
      <c r="T106" s="17"/>
      <c r="U106" s="17">
        <v>7450</v>
      </c>
      <c r="V106" s="17"/>
      <c r="W106" s="17"/>
      <c r="X106" s="17"/>
      <c r="Y106" s="17"/>
      <c r="Z106" s="17"/>
      <c r="AA106" s="17"/>
      <c r="AB106" s="17"/>
      <c r="AC106" s="17"/>
      <c r="AD106" s="17"/>
      <c r="AE106" s="17">
        <v>6600</v>
      </c>
      <c r="AF106" s="17"/>
      <c r="AG106" s="17"/>
      <c r="AH106" s="17"/>
      <c r="AI106" s="17"/>
    </row>
    <row r="107" spans="1:35" s="7" customFormat="1" ht="92.4" x14ac:dyDescent="0.3">
      <c r="A107" s="12">
        <v>100</v>
      </c>
      <c r="B107" s="1" t="s">
        <v>187</v>
      </c>
      <c r="C107" s="30" t="s">
        <v>261</v>
      </c>
      <c r="D107" s="2" t="s">
        <v>13</v>
      </c>
      <c r="E107" s="3">
        <v>10760</v>
      </c>
      <c r="F107" s="4">
        <v>5</v>
      </c>
      <c r="G107" s="3">
        <f t="shared" si="1"/>
        <v>53800</v>
      </c>
      <c r="H107" s="19"/>
      <c r="I107" s="19"/>
      <c r="J107" s="17"/>
      <c r="K107" s="17"/>
      <c r="L107" s="18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>
        <v>6600</v>
      </c>
      <c r="AF107" s="17"/>
      <c r="AG107" s="17"/>
      <c r="AH107" s="17"/>
      <c r="AI107" s="17"/>
    </row>
    <row r="108" spans="1:35" ht="92.4" x14ac:dyDescent="0.3">
      <c r="A108" s="12">
        <v>101</v>
      </c>
      <c r="B108" s="1" t="s">
        <v>188</v>
      </c>
      <c r="C108" s="31" t="s">
        <v>261</v>
      </c>
      <c r="D108" s="2" t="s">
        <v>13</v>
      </c>
      <c r="E108" s="3">
        <v>10760</v>
      </c>
      <c r="F108" s="4">
        <v>5</v>
      </c>
      <c r="G108" s="3">
        <f t="shared" si="1"/>
        <v>53800</v>
      </c>
      <c r="H108" s="19"/>
      <c r="I108" s="19"/>
      <c r="J108" s="17"/>
      <c r="K108" s="17"/>
      <c r="L108" s="18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s="7" customFormat="1" ht="92.4" x14ac:dyDescent="0.3">
      <c r="A109" s="12">
        <v>102</v>
      </c>
      <c r="B109" s="1" t="s">
        <v>189</v>
      </c>
      <c r="C109" s="30" t="s">
        <v>261</v>
      </c>
      <c r="D109" s="2" t="s">
        <v>13</v>
      </c>
      <c r="E109" s="3">
        <v>10760</v>
      </c>
      <c r="F109" s="4">
        <v>5</v>
      </c>
      <c r="G109" s="3">
        <f t="shared" si="1"/>
        <v>53800</v>
      </c>
      <c r="H109" s="19"/>
      <c r="I109" s="19"/>
      <c r="J109" s="17"/>
      <c r="K109" s="17"/>
      <c r="L109" s="18"/>
      <c r="M109" s="17"/>
      <c r="N109" s="17"/>
      <c r="O109" s="17"/>
      <c r="P109" s="17"/>
      <c r="Q109" s="17"/>
      <c r="R109" s="17"/>
      <c r="S109" s="17"/>
      <c r="T109" s="17"/>
      <c r="U109" s="17">
        <v>7450</v>
      </c>
      <c r="V109" s="17"/>
      <c r="W109" s="17"/>
      <c r="X109" s="17"/>
      <c r="Y109" s="17"/>
      <c r="Z109" s="17"/>
      <c r="AA109" s="17"/>
      <c r="AB109" s="17"/>
      <c r="AC109" s="17"/>
      <c r="AD109" s="17"/>
      <c r="AE109" s="17">
        <v>6600</v>
      </c>
      <c r="AF109" s="17"/>
      <c r="AG109" s="17"/>
      <c r="AH109" s="17"/>
      <c r="AI109" s="17"/>
    </row>
    <row r="110" spans="1:35" ht="26.4" x14ac:dyDescent="0.3">
      <c r="A110" s="12">
        <v>103</v>
      </c>
      <c r="B110" s="1" t="s">
        <v>190</v>
      </c>
      <c r="C110" s="29" t="s">
        <v>191</v>
      </c>
      <c r="D110" s="2" t="s">
        <v>41</v>
      </c>
      <c r="E110" s="3">
        <v>63803</v>
      </c>
      <c r="F110" s="4">
        <v>3</v>
      </c>
      <c r="G110" s="3">
        <f t="shared" si="1"/>
        <v>191409</v>
      </c>
      <c r="H110" s="19"/>
      <c r="I110" s="19"/>
      <c r="J110" s="17"/>
      <c r="K110" s="17"/>
      <c r="L110" s="18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s="7" customFormat="1" ht="26.4" x14ac:dyDescent="0.3">
      <c r="A111" s="12">
        <v>104</v>
      </c>
      <c r="B111" s="1" t="s">
        <v>192</v>
      </c>
      <c r="C111" s="1" t="s">
        <v>193</v>
      </c>
      <c r="D111" s="2" t="s">
        <v>41</v>
      </c>
      <c r="E111" s="3">
        <v>390500</v>
      </c>
      <c r="F111" s="4">
        <v>2</v>
      </c>
      <c r="G111" s="3">
        <f t="shared" si="1"/>
        <v>781000</v>
      </c>
      <c r="H111" s="19"/>
      <c r="I111" s="19"/>
      <c r="J111" s="17"/>
      <c r="K111" s="17"/>
      <c r="L111" s="18"/>
      <c r="M111" s="17">
        <v>172000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s="7" customFormat="1" x14ac:dyDescent="0.3">
      <c r="A112" s="12">
        <v>105</v>
      </c>
      <c r="B112" s="1" t="s">
        <v>194</v>
      </c>
      <c r="C112" s="29" t="s">
        <v>195</v>
      </c>
      <c r="D112" s="2" t="s">
        <v>41</v>
      </c>
      <c r="E112" s="3">
        <v>49650</v>
      </c>
      <c r="F112" s="4">
        <v>2</v>
      </c>
      <c r="G112" s="3">
        <f t="shared" si="1"/>
        <v>99300</v>
      </c>
      <c r="H112" s="19"/>
      <c r="I112" s="19">
        <v>43900</v>
      </c>
      <c r="J112" s="17"/>
      <c r="K112" s="17"/>
      <c r="L112" s="18"/>
      <c r="M112" s="17">
        <v>30500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s="7" customFormat="1" ht="26.4" x14ac:dyDescent="0.3">
      <c r="A113" s="12">
        <v>106</v>
      </c>
      <c r="B113" s="1" t="s">
        <v>196</v>
      </c>
      <c r="C113" s="28" t="s">
        <v>197</v>
      </c>
      <c r="D113" s="2" t="s">
        <v>41</v>
      </c>
      <c r="E113" s="3">
        <v>53320</v>
      </c>
      <c r="F113" s="4">
        <v>2</v>
      </c>
      <c r="G113" s="3">
        <f t="shared" ref="G113:G153" si="2">E113*F113</f>
        <v>106640</v>
      </c>
      <c r="H113" s="19"/>
      <c r="I113" s="19">
        <v>25000</v>
      </c>
      <c r="J113" s="17"/>
      <c r="K113" s="17"/>
      <c r="L113" s="18"/>
      <c r="M113" s="17">
        <v>32500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26.4" x14ac:dyDescent="0.3">
      <c r="A114" s="12">
        <v>107</v>
      </c>
      <c r="B114" s="1" t="s">
        <v>198</v>
      </c>
      <c r="C114" s="29" t="s">
        <v>199</v>
      </c>
      <c r="D114" s="2" t="s">
        <v>207</v>
      </c>
      <c r="E114" s="3">
        <v>25900</v>
      </c>
      <c r="F114" s="4">
        <v>1</v>
      </c>
      <c r="G114" s="3">
        <f t="shared" si="2"/>
        <v>25900</v>
      </c>
      <c r="H114" s="19"/>
      <c r="I114" s="19"/>
      <c r="J114" s="17"/>
      <c r="K114" s="17"/>
      <c r="L114" s="18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s="7" customFormat="1" ht="26.4" x14ac:dyDescent="0.3">
      <c r="A115" s="12">
        <v>108</v>
      </c>
      <c r="B115" s="1" t="s">
        <v>200</v>
      </c>
      <c r="C115" s="28" t="s">
        <v>201</v>
      </c>
      <c r="D115" s="2" t="s">
        <v>41</v>
      </c>
      <c r="E115" s="3">
        <v>61245</v>
      </c>
      <c r="F115" s="4">
        <v>1</v>
      </c>
      <c r="G115" s="3">
        <f t="shared" si="2"/>
        <v>61245</v>
      </c>
      <c r="H115" s="19"/>
      <c r="I115" s="19">
        <v>35000</v>
      </c>
      <c r="J115" s="17"/>
      <c r="K115" s="17"/>
      <c r="L115" s="18"/>
      <c r="M115" s="17">
        <v>33500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39.6" x14ac:dyDescent="0.3">
      <c r="A116" s="12">
        <v>109</v>
      </c>
      <c r="B116" s="1" t="s">
        <v>202</v>
      </c>
      <c r="C116" s="29" t="s">
        <v>203</v>
      </c>
      <c r="D116" s="2" t="s">
        <v>41</v>
      </c>
      <c r="E116" s="3">
        <v>61245</v>
      </c>
      <c r="F116" s="4">
        <v>1</v>
      </c>
      <c r="G116" s="3">
        <f t="shared" si="2"/>
        <v>61245</v>
      </c>
      <c r="H116" s="19"/>
      <c r="I116" s="19"/>
      <c r="J116" s="17"/>
      <c r="K116" s="17"/>
      <c r="L116" s="1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s="7" customFormat="1" ht="92.4" x14ac:dyDescent="0.3">
      <c r="A117" s="12">
        <v>110</v>
      </c>
      <c r="B117" s="1" t="s">
        <v>204</v>
      </c>
      <c r="C117" s="30" t="s">
        <v>261</v>
      </c>
      <c r="D117" s="2" t="s">
        <v>13</v>
      </c>
      <c r="E117" s="3">
        <v>10760</v>
      </c>
      <c r="F117" s="4">
        <v>5</v>
      </c>
      <c r="G117" s="3">
        <f t="shared" si="2"/>
        <v>53800</v>
      </c>
      <c r="H117" s="19"/>
      <c r="I117" s="19"/>
      <c r="J117" s="17"/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>
        <v>6600</v>
      </c>
      <c r="AF117" s="17"/>
      <c r="AG117" s="17"/>
      <c r="AH117" s="17"/>
      <c r="AI117" s="17"/>
    </row>
    <row r="118" spans="1:35" s="7" customFormat="1" ht="92.4" x14ac:dyDescent="0.3">
      <c r="A118" s="12">
        <v>111</v>
      </c>
      <c r="B118" s="1" t="s">
        <v>205</v>
      </c>
      <c r="C118" s="31" t="s">
        <v>261</v>
      </c>
      <c r="D118" s="2" t="s">
        <v>13</v>
      </c>
      <c r="E118" s="3">
        <v>10760</v>
      </c>
      <c r="F118" s="4">
        <v>5</v>
      </c>
      <c r="G118" s="3">
        <f t="shared" si="2"/>
        <v>53800</v>
      </c>
      <c r="H118" s="19"/>
      <c r="I118" s="19"/>
      <c r="J118" s="17"/>
      <c r="K118" s="17"/>
      <c r="L118" s="1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>
        <v>6600</v>
      </c>
      <c r="AF118" s="17"/>
      <c r="AG118" s="17"/>
      <c r="AH118" s="17"/>
      <c r="AI118" s="17"/>
    </row>
    <row r="119" spans="1:35" s="7" customFormat="1" ht="157.80000000000001" customHeight="1" x14ac:dyDescent="0.3">
      <c r="A119" s="12">
        <v>112</v>
      </c>
      <c r="B119" s="30" t="s">
        <v>208</v>
      </c>
      <c r="C119" s="32" t="s">
        <v>209</v>
      </c>
      <c r="D119" s="12" t="s">
        <v>13</v>
      </c>
      <c r="E119" s="25">
        <v>62200</v>
      </c>
      <c r="F119" s="12">
        <v>80</v>
      </c>
      <c r="G119" s="3">
        <f t="shared" si="2"/>
        <v>4976000</v>
      </c>
      <c r="H119" s="19"/>
      <c r="I119" s="19"/>
      <c r="J119" s="17"/>
      <c r="K119" s="17"/>
      <c r="L119" s="18"/>
      <c r="M119" s="17"/>
      <c r="N119" s="17"/>
      <c r="O119" s="17"/>
      <c r="P119" s="17">
        <v>42200</v>
      </c>
      <c r="Q119" s="17">
        <v>50055</v>
      </c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s="7" customFormat="1" ht="167.4" customHeight="1" x14ac:dyDescent="0.3">
      <c r="A120" s="12">
        <v>113</v>
      </c>
      <c r="B120" s="30" t="s">
        <v>210</v>
      </c>
      <c r="C120" s="33" t="s">
        <v>277</v>
      </c>
      <c r="D120" s="12" t="s">
        <v>13</v>
      </c>
      <c r="E120" s="25">
        <v>66100</v>
      </c>
      <c r="F120" s="4">
        <v>76</v>
      </c>
      <c r="G120" s="3">
        <f t="shared" si="2"/>
        <v>5023600</v>
      </c>
      <c r="H120" s="19"/>
      <c r="I120" s="19"/>
      <c r="J120" s="17"/>
      <c r="K120" s="17"/>
      <c r="L120" s="18"/>
      <c r="M120" s="17"/>
      <c r="N120" s="17"/>
      <c r="O120" s="17"/>
      <c r="P120" s="17">
        <v>44000</v>
      </c>
      <c r="Q120" s="17">
        <v>50055</v>
      </c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s="7" customFormat="1" ht="167.4" customHeight="1" x14ac:dyDescent="0.3">
      <c r="A121" s="12">
        <v>114</v>
      </c>
      <c r="B121" s="30" t="s">
        <v>211</v>
      </c>
      <c r="C121" s="32" t="s">
        <v>212</v>
      </c>
      <c r="D121" s="2" t="s">
        <v>13</v>
      </c>
      <c r="E121" s="25">
        <v>62200</v>
      </c>
      <c r="F121" s="4">
        <v>80</v>
      </c>
      <c r="G121" s="3">
        <f t="shared" si="2"/>
        <v>4976000</v>
      </c>
      <c r="H121" s="19"/>
      <c r="I121" s="19"/>
      <c r="J121" s="17"/>
      <c r="K121" s="17"/>
      <c r="L121" s="18"/>
      <c r="M121" s="17"/>
      <c r="N121" s="17"/>
      <c r="O121" s="17"/>
      <c r="P121" s="17">
        <v>38000</v>
      </c>
      <c r="Q121" s="17">
        <v>50055</v>
      </c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s="7" customFormat="1" ht="209.4" customHeight="1" x14ac:dyDescent="0.3">
      <c r="A122" s="12">
        <v>115</v>
      </c>
      <c r="B122" s="30" t="s">
        <v>213</v>
      </c>
      <c r="C122" s="32" t="s">
        <v>214</v>
      </c>
      <c r="D122" s="2" t="s">
        <v>13</v>
      </c>
      <c r="E122" s="3">
        <v>62200</v>
      </c>
      <c r="F122" s="4">
        <v>50</v>
      </c>
      <c r="G122" s="3">
        <f t="shared" si="2"/>
        <v>3110000</v>
      </c>
      <c r="H122" s="19"/>
      <c r="I122" s="19"/>
      <c r="J122" s="17"/>
      <c r="K122" s="17"/>
      <c r="L122" s="18"/>
      <c r="M122" s="17"/>
      <c r="N122" s="17"/>
      <c r="O122" s="17"/>
      <c r="P122" s="17">
        <v>58000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s="7" customFormat="1" ht="179.4" x14ac:dyDescent="0.3">
      <c r="A123" s="12">
        <v>116</v>
      </c>
      <c r="B123" s="30" t="s">
        <v>215</v>
      </c>
      <c r="C123" s="33" t="s">
        <v>216</v>
      </c>
      <c r="D123" s="2" t="s">
        <v>13</v>
      </c>
      <c r="E123" s="25">
        <v>62200</v>
      </c>
      <c r="F123" s="4">
        <v>75</v>
      </c>
      <c r="G123" s="3">
        <f t="shared" si="2"/>
        <v>4665000</v>
      </c>
      <c r="H123" s="19"/>
      <c r="I123" s="19"/>
      <c r="J123" s="17"/>
      <c r="K123" s="17"/>
      <c r="L123" s="18"/>
      <c r="M123" s="17"/>
      <c r="N123" s="17"/>
      <c r="O123" s="17"/>
      <c r="P123" s="17">
        <v>41000</v>
      </c>
      <c r="Q123" s="17">
        <v>50055</v>
      </c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s="7" customFormat="1" ht="163.19999999999999" customHeight="1" x14ac:dyDescent="0.3">
      <c r="A124" s="12">
        <v>117</v>
      </c>
      <c r="B124" s="30" t="s">
        <v>217</v>
      </c>
      <c r="C124" s="32" t="s">
        <v>263</v>
      </c>
      <c r="D124" s="2" t="s">
        <v>13</v>
      </c>
      <c r="E124" s="25">
        <v>62200</v>
      </c>
      <c r="F124" s="4">
        <v>40</v>
      </c>
      <c r="G124" s="3">
        <f t="shared" si="2"/>
        <v>2488000</v>
      </c>
      <c r="H124" s="19"/>
      <c r="I124" s="19"/>
      <c r="J124" s="17"/>
      <c r="K124" s="17"/>
      <c r="L124" s="18"/>
      <c r="M124" s="17"/>
      <c r="N124" s="17"/>
      <c r="O124" s="17"/>
      <c r="P124" s="17">
        <v>38000</v>
      </c>
      <c r="Q124" s="17">
        <v>50055</v>
      </c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s="7" customFormat="1" ht="210" customHeight="1" x14ac:dyDescent="0.3">
      <c r="A125" s="12">
        <v>118</v>
      </c>
      <c r="B125" s="30" t="s">
        <v>218</v>
      </c>
      <c r="C125" s="33" t="s">
        <v>219</v>
      </c>
      <c r="D125" s="2" t="s">
        <v>234</v>
      </c>
      <c r="E125" s="25">
        <v>66100</v>
      </c>
      <c r="F125" s="4">
        <v>20</v>
      </c>
      <c r="G125" s="3">
        <f t="shared" si="2"/>
        <v>1322000</v>
      </c>
      <c r="H125" s="19"/>
      <c r="I125" s="19"/>
      <c r="J125" s="17"/>
      <c r="K125" s="17"/>
      <c r="L125" s="18"/>
      <c r="M125" s="17"/>
      <c r="N125" s="17"/>
      <c r="O125" s="17"/>
      <c r="P125" s="17">
        <v>40000</v>
      </c>
      <c r="Q125" s="17">
        <v>50055</v>
      </c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s="7" customFormat="1" ht="163.19999999999999" customHeight="1" x14ac:dyDescent="0.3">
      <c r="A126" s="12">
        <v>119</v>
      </c>
      <c r="B126" s="30" t="s">
        <v>220</v>
      </c>
      <c r="C126" s="33" t="s">
        <v>221</v>
      </c>
      <c r="D126" s="2" t="s">
        <v>13</v>
      </c>
      <c r="E126" s="3">
        <v>62200</v>
      </c>
      <c r="F126" s="4">
        <v>30</v>
      </c>
      <c r="G126" s="3">
        <f t="shared" si="2"/>
        <v>1866000</v>
      </c>
      <c r="H126" s="19"/>
      <c r="I126" s="19"/>
      <c r="J126" s="17"/>
      <c r="K126" s="17"/>
      <c r="L126" s="18"/>
      <c r="M126" s="17"/>
      <c r="N126" s="17"/>
      <c r="O126" s="17"/>
      <c r="P126" s="17">
        <v>42000</v>
      </c>
      <c r="Q126" s="17">
        <v>50055</v>
      </c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s="7" customFormat="1" ht="174" customHeight="1" x14ac:dyDescent="0.3">
      <c r="A127" s="12">
        <v>120</v>
      </c>
      <c r="B127" s="30" t="s">
        <v>222</v>
      </c>
      <c r="C127" s="33" t="s">
        <v>223</v>
      </c>
      <c r="D127" s="2" t="s">
        <v>13</v>
      </c>
      <c r="E127" s="3">
        <v>62200</v>
      </c>
      <c r="F127" s="4">
        <v>80</v>
      </c>
      <c r="G127" s="3">
        <f t="shared" si="2"/>
        <v>4976000</v>
      </c>
      <c r="H127" s="19"/>
      <c r="I127" s="19"/>
      <c r="J127" s="17"/>
      <c r="K127" s="17"/>
      <c r="L127" s="18"/>
      <c r="M127" s="17"/>
      <c r="N127" s="17"/>
      <c r="O127" s="17"/>
      <c r="P127" s="17">
        <v>41000</v>
      </c>
      <c r="Q127" s="17">
        <v>50055</v>
      </c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s="7" customFormat="1" ht="205.8" customHeight="1" x14ac:dyDescent="0.3">
      <c r="A128" s="12">
        <v>121</v>
      </c>
      <c r="B128" s="30" t="s">
        <v>224</v>
      </c>
      <c r="C128" s="33" t="s">
        <v>225</v>
      </c>
      <c r="D128" s="2" t="s">
        <v>13</v>
      </c>
      <c r="E128" s="3">
        <v>62200</v>
      </c>
      <c r="F128" s="4">
        <v>30</v>
      </c>
      <c r="G128" s="3">
        <f t="shared" si="2"/>
        <v>1866000</v>
      </c>
      <c r="H128" s="19"/>
      <c r="I128" s="19"/>
      <c r="J128" s="17"/>
      <c r="K128" s="17"/>
      <c r="L128" s="18"/>
      <c r="M128" s="17"/>
      <c r="N128" s="17"/>
      <c r="O128" s="17"/>
      <c r="P128" s="17">
        <v>57000</v>
      </c>
      <c r="Q128" s="17">
        <v>50055</v>
      </c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s="7" customFormat="1" ht="173.4" customHeight="1" x14ac:dyDescent="0.3">
      <c r="A129" s="12">
        <v>122</v>
      </c>
      <c r="B129" s="30" t="s">
        <v>226</v>
      </c>
      <c r="C129" s="33" t="s">
        <v>227</v>
      </c>
      <c r="D129" s="2" t="s">
        <v>13</v>
      </c>
      <c r="E129" s="3">
        <v>62200</v>
      </c>
      <c r="F129" s="4">
        <v>20</v>
      </c>
      <c r="G129" s="3">
        <f t="shared" si="2"/>
        <v>1244000</v>
      </c>
      <c r="H129" s="19"/>
      <c r="I129" s="19"/>
      <c r="J129" s="17"/>
      <c r="K129" s="17"/>
      <c r="L129" s="18"/>
      <c r="M129" s="17"/>
      <c r="N129" s="17"/>
      <c r="O129" s="17"/>
      <c r="P129" s="17">
        <v>57000</v>
      </c>
      <c r="Q129" s="17">
        <v>50055</v>
      </c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s="7" customFormat="1" ht="174.6" customHeight="1" x14ac:dyDescent="0.3">
      <c r="A130" s="12">
        <v>123</v>
      </c>
      <c r="B130" s="30" t="s">
        <v>228</v>
      </c>
      <c r="C130" s="33" t="s">
        <v>229</v>
      </c>
      <c r="D130" s="2" t="s">
        <v>13</v>
      </c>
      <c r="E130" s="3">
        <v>66100</v>
      </c>
      <c r="F130" s="4">
        <v>40</v>
      </c>
      <c r="G130" s="3">
        <f t="shared" si="2"/>
        <v>2644000</v>
      </c>
      <c r="H130" s="19"/>
      <c r="I130" s="19"/>
      <c r="J130" s="17"/>
      <c r="K130" s="17"/>
      <c r="L130" s="18"/>
      <c r="M130" s="17"/>
      <c r="N130" s="17"/>
      <c r="O130" s="17"/>
      <c r="P130" s="17">
        <v>44000</v>
      </c>
      <c r="Q130" s="17">
        <v>55500</v>
      </c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s="7" customFormat="1" ht="39.6" x14ac:dyDescent="0.3">
      <c r="A131" s="12">
        <v>124</v>
      </c>
      <c r="B131" s="30" t="s">
        <v>230</v>
      </c>
      <c r="C131" s="31" t="s">
        <v>231</v>
      </c>
      <c r="D131" s="2" t="s">
        <v>13</v>
      </c>
      <c r="E131" s="3">
        <v>36000</v>
      </c>
      <c r="F131" s="4">
        <v>30</v>
      </c>
      <c r="G131" s="3">
        <f t="shared" si="2"/>
        <v>1080000</v>
      </c>
      <c r="H131" s="19"/>
      <c r="I131" s="19"/>
      <c r="J131" s="17"/>
      <c r="K131" s="17"/>
      <c r="L131" s="18"/>
      <c r="M131" s="17"/>
      <c r="N131" s="17"/>
      <c r="O131" s="17"/>
      <c r="P131" s="17">
        <v>27000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s="7" customFormat="1" ht="52.8" x14ac:dyDescent="0.3">
      <c r="A132" s="12">
        <v>125</v>
      </c>
      <c r="B132" s="30" t="s">
        <v>232</v>
      </c>
      <c r="C132" s="30" t="s">
        <v>233</v>
      </c>
      <c r="D132" s="2" t="s">
        <v>13</v>
      </c>
      <c r="E132" s="3">
        <v>33500</v>
      </c>
      <c r="F132" s="4">
        <v>70</v>
      </c>
      <c r="G132" s="3">
        <f t="shared" si="2"/>
        <v>2345000</v>
      </c>
      <c r="H132" s="19"/>
      <c r="I132" s="19"/>
      <c r="J132" s="17"/>
      <c r="K132" s="17"/>
      <c r="L132" s="18"/>
      <c r="M132" s="17"/>
      <c r="N132" s="17"/>
      <c r="O132" s="17"/>
      <c r="P132" s="17">
        <v>25000</v>
      </c>
      <c r="Q132" s="34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s="7" customFormat="1" ht="39.6" x14ac:dyDescent="0.3">
      <c r="A133" s="12">
        <v>126</v>
      </c>
      <c r="B133" s="30" t="s">
        <v>235</v>
      </c>
      <c r="C133" s="31" t="s">
        <v>236</v>
      </c>
      <c r="D133" s="2" t="s">
        <v>207</v>
      </c>
      <c r="E133" s="3">
        <v>67100</v>
      </c>
      <c r="F133" s="4">
        <v>25</v>
      </c>
      <c r="G133" s="3">
        <f t="shared" si="2"/>
        <v>1677500</v>
      </c>
      <c r="H133" s="19"/>
      <c r="I133" s="19"/>
      <c r="J133" s="17"/>
      <c r="K133" s="17"/>
      <c r="L133" s="18"/>
      <c r="M133" s="17"/>
      <c r="N133" s="17">
        <v>34950</v>
      </c>
      <c r="O133" s="17"/>
      <c r="P133" s="17">
        <v>38000</v>
      </c>
      <c r="Q133" s="17"/>
      <c r="R133" s="17">
        <v>44958</v>
      </c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>
        <v>45240</v>
      </c>
      <c r="AF133" s="17"/>
      <c r="AG133" s="17"/>
      <c r="AH133" s="17"/>
      <c r="AI133" s="17"/>
    </row>
    <row r="134" spans="1:35" s="7" customFormat="1" ht="39.6" x14ac:dyDescent="0.3">
      <c r="A134" s="12">
        <v>127</v>
      </c>
      <c r="B134" s="30" t="s">
        <v>237</v>
      </c>
      <c r="C134" s="30" t="s">
        <v>236</v>
      </c>
      <c r="D134" s="2" t="s">
        <v>207</v>
      </c>
      <c r="E134" s="3">
        <v>64800</v>
      </c>
      <c r="F134" s="4">
        <v>25</v>
      </c>
      <c r="G134" s="3">
        <f t="shared" si="2"/>
        <v>1620000</v>
      </c>
      <c r="H134" s="19"/>
      <c r="I134" s="19"/>
      <c r="J134" s="17"/>
      <c r="K134" s="17"/>
      <c r="L134" s="18"/>
      <c r="M134" s="17"/>
      <c r="N134" s="17">
        <v>33600</v>
      </c>
      <c r="O134" s="17"/>
      <c r="P134" s="17"/>
      <c r="Q134" s="17"/>
      <c r="R134" s="17">
        <v>44500</v>
      </c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>
        <v>45240</v>
      </c>
      <c r="AF134" s="17"/>
      <c r="AG134" s="17"/>
      <c r="AH134" s="17"/>
      <c r="AI134" s="17"/>
    </row>
    <row r="135" spans="1:35" s="7" customFormat="1" ht="39.6" x14ac:dyDescent="0.3">
      <c r="A135" s="12">
        <v>128</v>
      </c>
      <c r="B135" s="30" t="s">
        <v>238</v>
      </c>
      <c r="C135" s="30" t="s">
        <v>236</v>
      </c>
      <c r="D135" s="2" t="s">
        <v>207</v>
      </c>
      <c r="E135" s="3">
        <v>67100</v>
      </c>
      <c r="F135" s="4">
        <v>25</v>
      </c>
      <c r="G135" s="3">
        <f t="shared" si="2"/>
        <v>1677500</v>
      </c>
      <c r="H135" s="19"/>
      <c r="I135" s="19"/>
      <c r="J135" s="17"/>
      <c r="K135" s="17"/>
      <c r="L135" s="18"/>
      <c r="M135" s="17"/>
      <c r="N135" s="17">
        <v>34950</v>
      </c>
      <c r="O135" s="17"/>
      <c r="P135" s="17">
        <v>38000</v>
      </c>
      <c r="Q135" s="17"/>
      <c r="R135" s="17">
        <v>44500</v>
      </c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>
        <v>48500</v>
      </c>
      <c r="AF135" s="17"/>
      <c r="AG135" s="17"/>
      <c r="AH135" s="17"/>
      <c r="AI135" s="17"/>
    </row>
    <row r="136" spans="1:35" s="7" customFormat="1" ht="39.6" x14ac:dyDescent="0.3">
      <c r="A136" s="12">
        <v>129</v>
      </c>
      <c r="B136" s="30" t="s">
        <v>239</v>
      </c>
      <c r="C136" s="31" t="s">
        <v>236</v>
      </c>
      <c r="D136" s="2" t="s">
        <v>207</v>
      </c>
      <c r="E136" s="3">
        <v>64700</v>
      </c>
      <c r="F136" s="4">
        <v>25</v>
      </c>
      <c r="G136" s="3">
        <f t="shared" si="2"/>
        <v>1617500</v>
      </c>
      <c r="H136" s="19"/>
      <c r="I136" s="19"/>
      <c r="J136" s="17"/>
      <c r="K136" s="17"/>
      <c r="L136" s="18"/>
      <c r="M136" s="17"/>
      <c r="N136" s="17">
        <v>38699</v>
      </c>
      <c r="O136" s="17"/>
      <c r="P136" s="17"/>
      <c r="Q136" s="17"/>
      <c r="R136" s="17">
        <v>42570</v>
      </c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>
        <v>45240</v>
      </c>
      <c r="AF136" s="17"/>
      <c r="AG136" s="17"/>
      <c r="AH136" s="17"/>
      <c r="AI136" s="17"/>
    </row>
    <row r="137" spans="1:35" s="7" customFormat="1" ht="39.6" x14ac:dyDescent="0.3">
      <c r="A137" s="12">
        <v>130</v>
      </c>
      <c r="B137" s="30" t="s">
        <v>240</v>
      </c>
      <c r="C137" s="30" t="s">
        <v>236</v>
      </c>
      <c r="D137" s="2" t="s">
        <v>207</v>
      </c>
      <c r="E137" s="3">
        <v>63700</v>
      </c>
      <c r="F137" s="4">
        <v>30</v>
      </c>
      <c r="G137" s="3">
        <f t="shared" si="2"/>
        <v>1911000</v>
      </c>
      <c r="H137" s="19"/>
      <c r="I137" s="19"/>
      <c r="J137" s="17"/>
      <c r="K137" s="17"/>
      <c r="L137" s="18"/>
      <c r="M137" s="17"/>
      <c r="N137" s="17">
        <v>38047</v>
      </c>
      <c r="O137" s="17"/>
      <c r="P137" s="17">
        <v>37000</v>
      </c>
      <c r="Q137" s="17"/>
      <c r="R137" s="17">
        <v>41680</v>
      </c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>
        <v>46980</v>
      </c>
      <c r="AF137" s="17"/>
      <c r="AG137" s="17"/>
      <c r="AH137" s="17"/>
      <c r="AI137" s="17"/>
    </row>
    <row r="138" spans="1:35" s="7" customFormat="1" ht="39.6" x14ac:dyDescent="0.3">
      <c r="A138" s="12">
        <v>131</v>
      </c>
      <c r="B138" s="30" t="s">
        <v>241</v>
      </c>
      <c r="C138" s="31" t="s">
        <v>236</v>
      </c>
      <c r="D138" s="2" t="s">
        <v>207</v>
      </c>
      <c r="E138" s="3">
        <v>63700</v>
      </c>
      <c r="F138" s="4">
        <v>30</v>
      </c>
      <c r="G138" s="3">
        <f t="shared" si="2"/>
        <v>1911000</v>
      </c>
      <c r="H138" s="19"/>
      <c r="I138" s="19"/>
      <c r="J138" s="17"/>
      <c r="K138" s="17"/>
      <c r="L138" s="18"/>
      <c r="M138" s="17"/>
      <c r="N138" s="17">
        <v>30500</v>
      </c>
      <c r="O138" s="17"/>
      <c r="P138" s="17">
        <v>36000</v>
      </c>
      <c r="Q138" s="17" t="s">
        <v>287</v>
      </c>
      <c r="R138" s="17">
        <v>37701</v>
      </c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>
        <v>45240</v>
      </c>
      <c r="AF138" s="17"/>
      <c r="AG138" s="17"/>
      <c r="AH138" s="17"/>
      <c r="AI138" s="17"/>
    </row>
    <row r="139" spans="1:35" s="7" customFormat="1" ht="39.6" x14ac:dyDescent="0.3">
      <c r="A139" s="12">
        <v>132</v>
      </c>
      <c r="B139" s="30" t="s">
        <v>242</v>
      </c>
      <c r="C139" s="30" t="s">
        <v>236</v>
      </c>
      <c r="D139" s="2" t="s">
        <v>207</v>
      </c>
      <c r="E139" s="3">
        <v>71500</v>
      </c>
      <c r="F139" s="4">
        <v>2</v>
      </c>
      <c r="G139" s="3">
        <f t="shared" si="2"/>
        <v>143000</v>
      </c>
      <c r="H139" s="19"/>
      <c r="I139" s="19"/>
      <c r="J139" s="17"/>
      <c r="K139" s="17"/>
      <c r="L139" s="18"/>
      <c r="M139" s="17"/>
      <c r="N139" s="17">
        <v>41200</v>
      </c>
      <c r="O139" s="17"/>
      <c r="P139" s="17"/>
      <c r="Q139" s="17"/>
      <c r="R139" s="17">
        <v>37701</v>
      </c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s="7" customFormat="1" ht="39.6" x14ac:dyDescent="0.3">
      <c r="A140" s="12">
        <v>133</v>
      </c>
      <c r="B140" s="30" t="s">
        <v>243</v>
      </c>
      <c r="C140" s="31" t="s">
        <v>236</v>
      </c>
      <c r="D140" s="2" t="s">
        <v>207</v>
      </c>
      <c r="E140" s="3">
        <v>58700</v>
      </c>
      <c r="F140" s="4">
        <v>1</v>
      </c>
      <c r="G140" s="3">
        <f t="shared" si="2"/>
        <v>58700</v>
      </c>
      <c r="H140" s="19"/>
      <c r="I140" s="19"/>
      <c r="J140" s="17"/>
      <c r="K140" s="17"/>
      <c r="L140" s="18"/>
      <c r="M140" s="17"/>
      <c r="N140" s="17">
        <v>58600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s="7" customFormat="1" ht="39.6" x14ac:dyDescent="0.3">
      <c r="A141" s="12">
        <v>134</v>
      </c>
      <c r="B141" s="30" t="s">
        <v>244</v>
      </c>
      <c r="C141" s="30" t="s">
        <v>236</v>
      </c>
      <c r="D141" s="2" t="s">
        <v>207</v>
      </c>
      <c r="E141" s="3">
        <v>75100</v>
      </c>
      <c r="F141" s="4">
        <v>10</v>
      </c>
      <c r="G141" s="3">
        <f t="shared" si="2"/>
        <v>751000</v>
      </c>
      <c r="H141" s="19"/>
      <c r="I141" s="19"/>
      <c r="J141" s="17"/>
      <c r="K141" s="17"/>
      <c r="L141" s="18"/>
      <c r="M141" s="17"/>
      <c r="N141" s="17">
        <v>35000</v>
      </c>
      <c r="O141" s="17"/>
      <c r="P141" s="17"/>
      <c r="Q141" s="17"/>
      <c r="R141" s="17">
        <v>52428</v>
      </c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>
        <v>46980</v>
      </c>
      <c r="AF141" s="17"/>
      <c r="AG141" s="17"/>
      <c r="AH141" s="17"/>
      <c r="AI141" s="17"/>
    </row>
    <row r="142" spans="1:35" s="7" customFormat="1" ht="39.6" x14ac:dyDescent="0.3">
      <c r="A142" s="12">
        <v>135</v>
      </c>
      <c r="B142" s="30" t="s">
        <v>245</v>
      </c>
      <c r="C142" s="31" t="s">
        <v>236</v>
      </c>
      <c r="D142" s="2" t="s">
        <v>207</v>
      </c>
      <c r="E142" s="3">
        <v>75100</v>
      </c>
      <c r="F142" s="4">
        <v>10</v>
      </c>
      <c r="G142" s="3">
        <f t="shared" si="2"/>
        <v>751000</v>
      </c>
      <c r="H142" s="19"/>
      <c r="I142" s="19"/>
      <c r="J142" s="17"/>
      <c r="K142" s="17"/>
      <c r="L142" s="18"/>
      <c r="M142" s="17"/>
      <c r="N142" s="17">
        <v>35000</v>
      </c>
      <c r="O142" s="17"/>
      <c r="P142" s="17">
        <v>48000</v>
      </c>
      <c r="Q142" s="17"/>
      <c r="R142" s="17">
        <v>52427</v>
      </c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>
        <v>56260</v>
      </c>
      <c r="AF142" s="17"/>
      <c r="AG142" s="17"/>
      <c r="AH142" s="17"/>
      <c r="AI142" s="17"/>
    </row>
    <row r="143" spans="1:35" s="7" customFormat="1" ht="39.6" x14ac:dyDescent="0.3">
      <c r="A143" s="12">
        <v>136</v>
      </c>
      <c r="B143" s="30" t="s">
        <v>246</v>
      </c>
      <c r="C143" s="30" t="s">
        <v>236</v>
      </c>
      <c r="D143" s="2" t="s">
        <v>207</v>
      </c>
      <c r="E143" s="3">
        <v>75100</v>
      </c>
      <c r="F143" s="4">
        <v>2</v>
      </c>
      <c r="G143" s="3">
        <f t="shared" si="2"/>
        <v>150200</v>
      </c>
      <c r="H143" s="19"/>
      <c r="I143" s="19"/>
      <c r="J143" s="17"/>
      <c r="K143" s="17"/>
      <c r="L143" s="18"/>
      <c r="M143" s="17"/>
      <c r="N143" s="17">
        <v>75000</v>
      </c>
      <c r="O143" s="17"/>
      <c r="P143" s="17"/>
      <c r="Q143" s="17"/>
      <c r="R143" s="17">
        <v>52427</v>
      </c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s="7" customFormat="1" ht="39.6" x14ac:dyDescent="0.3">
      <c r="A144" s="12">
        <v>137</v>
      </c>
      <c r="B144" s="1" t="s">
        <v>247</v>
      </c>
      <c r="C144" s="31" t="s">
        <v>236</v>
      </c>
      <c r="D144" s="2" t="s">
        <v>207</v>
      </c>
      <c r="E144" s="3">
        <v>68000</v>
      </c>
      <c r="F144" s="4">
        <v>25</v>
      </c>
      <c r="G144" s="3">
        <f t="shared" si="2"/>
        <v>1700000</v>
      </c>
      <c r="H144" s="19"/>
      <c r="I144" s="19"/>
      <c r="J144" s="17"/>
      <c r="K144" s="17"/>
      <c r="L144" s="18"/>
      <c r="M144" s="17"/>
      <c r="N144" s="17">
        <v>41034</v>
      </c>
      <c r="O144" s="17"/>
      <c r="P144" s="17">
        <v>38000</v>
      </c>
      <c r="Q144" s="17"/>
      <c r="R144" s="17">
        <v>45680</v>
      </c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>
        <v>46280</v>
      </c>
      <c r="AF144" s="17"/>
      <c r="AG144" s="17"/>
      <c r="AH144" s="17"/>
      <c r="AI144" s="17"/>
    </row>
    <row r="145" spans="1:35" s="7" customFormat="1" ht="39.6" x14ac:dyDescent="0.3">
      <c r="A145" s="12">
        <v>138</v>
      </c>
      <c r="B145" s="1" t="s">
        <v>248</v>
      </c>
      <c r="C145" s="30" t="s">
        <v>236</v>
      </c>
      <c r="D145" s="2" t="s">
        <v>207</v>
      </c>
      <c r="E145" s="3">
        <v>62700</v>
      </c>
      <c r="F145" s="4">
        <v>25</v>
      </c>
      <c r="G145" s="3">
        <f t="shared" si="2"/>
        <v>1567500</v>
      </c>
      <c r="H145" s="19"/>
      <c r="I145" s="19"/>
      <c r="J145" s="17"/>
      <c r="K145" s="17"/>
      <c r="L145" s="18"/>
      <c r="M145" s="17"/>
      <c r="N145" s="17">
        <v>37313</v>
      </c>
      <c r="O145" s="17"/>
      <c r="P145" s="17">
        <v>30000</v>
      </c>
      <c r="Q145" s="17"/>
      <c r="R145" s="17">
        <v>40690</v>
      </c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>
        <v>43000</v>
      </c>
      <c r="AF145" s="17"/>
      <c r="AG145" s="17"/>
      <c r="AH145" s="17"/>
      <c r="AI145" s="17"/>
    </row>
    <row r="146" spans="1:35" s="7" customFormat="1" ht="39.6" x14ac:dyDescent="0.3">
      <c r="A146" s="12">
        <v>139</v>
      </c>
      <c r="B146" s="1" t="s">
        <v>249</v>
      </c>
      <c r="C146" s="31" t="s">
        <v>236</v>
      </c>
      <c r="D146" s="2" t="s">
        <v>207</v>
      </c>
      <c r="E146" s="3">
        <v>60400</v>
      </c>
      <c r="F146" s="4">
        <v>20</v>
      </c>
      <c r="G146" s="3">
        <f t="shared" si="2"/>
        <v>1208000</v>
      </c>
      <c r="H146" s="19"/>
      <c r="I146" s="19"/>
      <c r="J146" s="17"/>
      <c r="K146" s="17"/>
      <c r="L146" s="18"/>
      <c r="M146" s="17"/>
      <c r="N146" s="17">
        <v>60000</v>
      </c>
      <c r="O146" s="17"/>
      <c r="P146" s="17"/>
      <c r="Q146" s="17"/>
      <c r="R146" s="17">
        <v>38515</v>
      </c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s="7" customFormat="1" ht="39.6" x14ac:dyDescent="0.3">
      <c r="A147" s="12">
        <v>140</v>
      </c>
      <c r="B147" s="1" t="s">
        <v>250</v>
      </c>
      <c r="C147" s="30" t="s">
        <v>236</v>
      </c>
      <c r="D147" s="2" t="s">
        <v>207</v>
      </c>
      <c r="E147" s="3">
        <v>55300</v>
      </c>
      <c r="F147" s="4">
        <v>20</v>
      </c>
      <c r="G147" s="3">
        <f t="shared" si="2"/>
        <v>1106000</v>
      </c>
      <c r="H147" s="19"/>
      <c r="I147" s="19"/>
      <c r="J147" s="17"/>
      <c r="K147" s="17"/>
      <c r="L147" s="18"/>
      <c r="M147" s="17"/>
      <c r="N147" s="17">
        <v>55000</v>
      </c>
      <c r="O147" s="17"/>
      <c r="P147" s="17"/>
      <c r="Q147" s="17"/>
      <c r="R147" s="17">
        <v>26070</v>
      </c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ht="79.2" x14ac:dyDescent="0.3">
      <c r="A148" s="12">
        <v>141</v>
      </c>
      <c r="B148" s="30" t="s">
        <v>251</v>
      </c>
      <c r="C148" s="26" t="s">
        <v>262</v>
      </c>
      <c r="D148" s="35" t="s">
        <v>41</v>
      </c>
      <c r="E148" s="3">
        <v>3950</v>
      </c>
      <c r="F148" s="4">
        <v>80</v>
      </c>
      <c r="G148" s="3">
        <f t="shared" si="2"/>
        <v>316000</v>
      </c>
      <c r="H148" s="19"/>
      <c r="I148" s="19"/>
      <c r="J148" s="17"/>
      <c r="K148" s="17"/>
      <c r="L148" s="18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ht="109.8" customHeight="1" x14ac:dyDescent="0.3">
      <c r="A149" s="12">
        <v>142</v>
      </c>
      <c r="B149" s="30" t="s">
        <v>252</v>
      </c>
      <c r="C149" s="36" t="s">
        <v>253</v>
      </c>
      <c r="D149" s="35" t="s">
        <v>41</v>
      </c>
      <c r="E149" s="3">
        <v>2800</v>
      </c>
      <c r="F149" s="4">
        <v>40</v>
      </c>
      <c r="G149" s="3">
        <f t="shared" si="2"/>
        <v>112000</v>
      </c>
      <c r="H149" s="19"/>
      <c r="I149" s="19"/>
      <c r="J149" s="17"/>
      <c r="K149" s="17"/>
      <c r="L149" s="18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39.6" x14ac:dyDescent="0.3">
      <c r="A150" s="12">
        <v>143</v>
      </c>
      <c r="B150" s="30" t="s">
        <v>254</v>
      </c>
      <c r="C150" s="1" t="s">
        <v>255</v>
      </c>
      <c r="D150" s="35" t="s">
        <v>41</v>
      </c>
      <c r="E150" s="3">
        <v>3500</v>
      </c>
      <c r="F150" s="4">
        <v>40</v>
      </c>
      <c r="G150" s="3">
        <f t="shared" si="2"/>
        <v>140000</v>
      </c>
      <c r="H150" s="19"/>
      <c r="I150" s="19"/>
      <c r="J150" s="17"/>
      <c r="K150" s="17"/>
      <c r="L150" s="18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ht="92.4" x14ac:dyDescent="0.3">
      <c r="A151" s="12">
        <v>144</v>
      </c>
      <c r="B151" s="1" t="s">
        <v>256</v>
      </c>
      <c r="C151" s="26" t="s">
        <v>257</v>
      </c>
      <c r="D151" s="35" t="s">
        <v>260</v>
      </c>
      <c r="E151" s="3">
        <v>31000</v>
      </c>
      <c r="F151" s="4">
        <v>3</v>
      </c>
      <c r="G151" s="3">
        <f t="shared" si="2"/>
        <v>93000</v>
      </c>
      <c r="H151" s="19"/>
      <c r="I151" s="19"/>
      <c r="J151" s="17">
        <v>18300</v>
      </c>
      <c r="K151" s="17"/>
      <c r="L151" s="18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s="7" customFormat="1" ht="92.4" x14ac:dyDescent="0.3">
      <c r="A152" s="12">
        <v>145</v>
      </c>
      <c r="B152" s="1" t="s">
        <v>256</v>
      </c>
      <c r="C152" s="1" t="s">
        <v>257</v>
      </c>
      <c r="D152" s="35" t="s">
        <v>41</v>
      </c>
      <c r="E152" s="3">
        <v>1322</v>
      </c>
      <c r="F152" s="4">
        <v>30</v>
      </c>
      <c r="G152" s="3">
        <f t="shared" si="2"/>
        <v>39660</v>
      </c>
      <c r="H152" s="19"/>
      <c r="I152" s="19"/>
      <c r="J152" s="17">
        <v>1300</v>
      </c>
      <c r="K152" s="17"/>
      <c r="L152" s="18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s="7" customFormat="1" ht="105.6" x14ac:dyDescent="0.3">
      <c r="A153" s="12">
        <v>146</v>
      </c>
      <c r="B153" s="1" t="s">
        <v>258</v>
      </c>
      <c r="C153" s="27" t="s">
        <v>259</v>
      </c>
      <c r="D153" s="35" t="s">
        <v>41</v>
      </c>
      <c r="E153" s="3">
        <v>3165</v>
      </c>
      <c r="F153" s="4">
        <v>60</v>
      </c>
      <c r="G153" s="3">
        <f t="shared" si="2"/>
        <v>189900</v>
      </c>
      <c r="H153" s="19"/>
      <c r="I153" s="19"/>
      <c r="J153" s="17">
        <v>1280</v>
      </c>
      <c r="K153" s="17"/>
      <c r="L153" s="18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x14ac:dyDescent="0.3">
      <c r="A154" s="40" t="s">
        <v>42</v>
      </c>
      <c r="B154" s="41"/>
      <c r="C154" s="41"/>
      <c r="D154" s="41"/>
      <c r="E154" s="41"/>
      <c r="F154" s="42"/>
      <c r="G154" s="37">
        <f>SUM(G8:G153)</f>
        <v>107078601.5</v>
      </c>
      <c r="H154" s="6"/>
      <c r="I154" s="6"/>
      <c r="J154" s="6"/>
      <c r="K154" s="6"/>
      <c r="L154" s="10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x14ac:dyDescent="0.3">
      <c r="A155" s="39" t="s">
        <v>271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</row>
    <row r="156" spans="1:35" x14ac:dyDescent="0.3">
      <c r="A156" s="39" t="s">
        <v>272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</row>
    <row r="157" spans="1:35" x14ac:dyDescent="0.3">
      <c r="A157" s="38" t="s">
        <v>273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</row>
    <row r="158" spans="1:35" x14ac:dyDescent="0.3">
      <c r="A158" s="38" t="s">
        <v>310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</row>
    <row r="159" spans="1:35" x14ac:dyDescent="0.3">
      <c r="A159" s="38" t="s">
        <v>311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</row>
    <row r="160" spans="1:35" x14ac:dyDescent="0.3">
      <c r="A160" s="38" t="s">
        <v>312</v>
      </c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</row>
    <row r="161" spans="1:35" x14ac:dyDescent="0.3">
      <c r="A161" s="38" t="s">
        <v>313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</row>
    <row r="162" spans="1:35" x14ac:dyDescent="0.3">
      <c r="A162" s="38" t="s">
        <v>314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</row>
    <row r="163" spans="1:35" x14ac:dyDescent="0.3">
      <c r="A163" s="38" t="s">
        <v>322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</row>
    <row r="164" spans="1:35" s="5" customFormat="1" x14ac:dyDescent="0.3">
      <c r="A164" s="38" t="s">
        <v>315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</row>
    <row r="165" spans="1:35" s="5" customFormat="1" x14ac:dyDescent="0.3">
      <c r="A165" s="38" t="s">
        <v>316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</row>
    <row r="166" spans="1:35" s="5" customFormat="1" x14ac:dyDescent="0.3">
      <c r="A166" s="38" t="s">
        <v>329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</row>
    <row r="167" spans="1:35" s="20" customFormat="1" x14ac:dyDescent="0.3">
      <c r="A167" s="38" t="s">
        <v>328</v>
      </c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5" customFormat="1" x14ac:dyDescent="0.3">
      <c r="A168" s="38" t="s">
        <v>323</v>
      </c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</row>
    <row r="169" spans="1:35" s="5" customFormat="1" x14ac:dyDescent="0.3">
      <c r="A169" s="38" t="s">
        <v>324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</row>
    <row r="170" spans="1:35" x14ac:dyDescent="0.3">
      <c r="A170" s="38" t="s">
        <v>337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35" s="5" customFormat="1" x14ac:dyDescent="0.3">
      <c r="A171" s="38" t="s">
        <v>325</v>
      </c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35" s="5" customFormat="1" x14ac:dyDescent="0.3">
      <c r="A172" s="38" t="s">
        <v>326</v>
      </c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35" s="5" customFormat="1" x14ac:dyDescent="0.3">
      <c r="A173" s="38" t="s">
        <v>327</v>
      </c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</row>
    <row r="174" spans="1:35" s="5" customFormat="1" x14ac:dyDescent="0.3">
      <c r="A174" s="38" t="s">
        <v>318</v>
      </c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</row>
    <row r="175" spans="1:35" s="5" customFormat="1" x14ac:dyDescent="0.3">
      <c r="A175" s="38" t="s">
        <v>334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</row>
    <row r="176" spans="1:35" s="5" customFormat="1" x14ac:dyDescent="0.3">
      <c r="A176" s="38" t="s">
        <v>335</v>
      </c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</row>
    <row r="177" spans="1:20" s="5" customFormat="1" x14ac:dyDescent="0.3">
      <c r="A177" s="38" t="s">
        <v>336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</row>
    <row r="178" spans="1:20" ht="30.6" customHeight="1" x14ac:dyDescent="0.3">
      <c r="A178" s="39" t="s">
        <v>274</v>
      </c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</row>
    <row r="179" spans="1:20" x14ac:dyDescent="0.3">
      <c r="A179" s="38" t="s">
        <v>330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</row>
    <row r="180" spans="1:20" x14ac:dyDescent="0.3">
      <c r="A180" s="38" t="s">
        <v>319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</row>
    <row r="181" spans="1:20" x14ac:dyDescent="0.3">
      <c r="A181" s="38" t="s">
        <v>275</v>
      </c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</row>
    <row r="182" spans="1:20" x14ac:dyDescent="0.3">
      <c r="A182" s="38" t="s">
        <v>320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</row>
    <row r="183" spans="1:20" x14ac:dyDescent="0.3">
      <c r="A183" s="38" t="s">
        <v>321</v>
      </c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</row>
    <row r="184" spans="1:20" x14ac:dyDescent="0.3">
      <c r="A184" s="38" t="s">
        <v>331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</row>
    <row r="185" spans="1:20" x14ac:dyDescent="0.3">
      <c r="A185" s="38" t="s">
        <v>332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20" x14ac:dyDescent="0.3">
      <c r="A186" s="38" t="s">
        <v>333</v>
      </c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20" x14ac:dyDescent="0.3">
      <c r="A187" s="38" t="s">
        <v>276</v>
      </c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</row>
  </sheetData>
  <mergeCells count="46">
    <mergeCell ref="A155:T155"/>
    <mergeCell ref="A156:T156"/>
    <mergeCell ref="A157:T157"/>
    <mergeCell ref="A158:T158"/>
    <mergeCell ref="A159:T159"/>
    <mergeCell ref="A154:F154"/>
    <mergeCell ref="A1:AF1"/>
    <mergeCell ref="A2:AF2"/>
    <mergeCell ref="A3:AF3"/>
    <mergeCell ref="A4:AF4"/>
    <mergeCell ref="A5:AF5"/>
    <mergeCell ref="A6:A7"/>
    <mergeCell ref="B6:B7"/>
    <mergeCell ref="C6:C7"/>
    <mergeCell ref="D6:D7"/>
    <mergeCell ref="E6:E7"/>
    <mergeCell ref="F6:F7"/>
    <mergeCell ref="G6:G7"/>
    <mergeCell ref="A165:T165"/>
    <mergeCell ref="A166:T166"/>
    <mergeCell ref="A167:T167"/>
    <mergeCell ref="A168:T168"/>
    <mergeCell ref="A160:T160"/>
    <mergeCell ref="A161:T161"/>
    <mergeCell ref="A162:T162"/>
    <mergeCell ref="A163:T163"/>
    <mergeCell ref="A164:T164"/>
    <mergeCell ref="A169:T169"/>
    <mergeCell ref="A170:T170"/>
    <mergeCell ref="A171:T171"/>
    <mergeCell ref="A172:T172"/>
    <mergeCell ref="A173:T173"/>
    <mergeCell ref="A174:T174"/>
    <mergeCell ref="A178:T178"/>
    <mergeCell ref="A179:T179"/>
    <mergeCell ref="A180:T180"/>
    <mergeCell ref="A175:T175"/>
    <mergeCell ref="A176:T176"/>
    <mergeCell ref="A177:T177"/>
    <mergeCell ref="A186:T186"/>
    <mergeCell ref="A187:T187"/>
    <mergeCell ref="A181:T181"/>
    <mergeCell ref="A182:T182"/>
    <mergeCell ref="A183:T183"/>
    <mergeCell ref="A184:T184"/>
    <mergeCell ref="A185:T18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goz</cp:lastModifiedBy>
  <cp:lastPrinted>2023-04-12T11:23:10Z</cp:lastPrinted>
  <dcterms:created xsi:type="dcterms:W3CDTF">2015-06-05T18:19:34Z</dcterms:created>
  <dcterms:modified xsi:type="dcterms:W3CDTF">2023-04-14T04:09:54Z</dcterms:modified>
</cp:coreProperties>
</file>