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EE49EB34-E1C0-44EF-BD0A-0A3CF945C031}" xr6:coauthVersionLast="45" xr6:coauthVersionMax="47" xr10:uidLastSave="{00000000-0000-0000-0000-000000000000}"/>
  <bookViews>
    <workbookView xWindow="6180" yWindow="72" windowWidth="16068" windowHeight="11988" xr2:uid="{00000000-000D-0000-FFFF-FFFF00000000}"/>
  </bookViews>
  <sheets>
    <sheet name="бюджет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 l="1"/>
</calcChain>
</file>

<file path=xl/sharedStrings.xml><?xml version="1.0" encoding="utf-8"?>
<sst xmlns="http://schemas.openxmlformats.org/spreadsheetml/2006/main" count="196" uniqueCount="104">
  <si>
    <t>№ п/п</t>
  </si>
  <si>
    <t>Наименование товаров</t>
  </si>
  <si>
    <t>Техническая характеристика</t>
  </si>
  <si>
    <t xml:space="preserve">Цена </t>
  </si>
  <si>
    <t>Ед. изм</t>
  </si>
  <si>
    <t>Кол-во</t>
  </si>
  <si>
    <t xml:space="preserve">Сумма </t>
  </si>
  <si>
    <t xml:space="preserve"> "Утверждаю"</t>
  </si>
  <si>
    <t>"Кожно-венерологический диспансер"</t>
  </si>
  <si>
    <t>туба</t>
  </si>
  <si>
    <t>фл.</t>
  </si>
  <si>
    <t>уп</t>
  </si>
  <si>
    <t xml:space="preserve">Дермазол </t>
  </si>
  <si>
    <t>шампунь 100 мл. во флаконе</t>
  </si>
  <si>
    <t>Кальция глюконат</t>
  </si>
  <si>
    <t>10%-10мл.№10 раствор в ампулах</t>
  </si>
  <si>
    <t>Уголь активированный</t>
  </si>
  <si>
    <t>капсулы №20 в упаковке</t>
  </si>
  <si>
    <t xml:space="preserve">Тетрациклин </t>
  </si>
  <si>
    <t>Эритромицин 250мг</t>
  </si>
  <si>
    <t>таб 250мг №10</t>
  </si>
  <si>
    <t>Эритромицин 500 мг</t>
  </si>
  <si>
    <t>таб 500мг №10</t>
  </si>
  <si>
    <t>Аспаркам 175 мг №50</t>
  </si>
  <si>
    <t>таб 175 мг №50</t>
  </si>
  <si>
    <t>Цефамед  1,0</t>
  </si>
  <si>
    <t>фл 1,0 мг порошок для инъ,</t>
  </si>
  <si>
    <t>крем 2% 30г тюбиках</t>
  </si>
  <si>
    <t>уп.</t>
  </si>
  <si>
    <t>таб</t>
  </si>
  <si>
    <t>фл</t>
  </si>
  <si>
    <t>итого:</t>
  </si>
  <si>
    <t>кг.</t>
  </si>
  <si>
    <t xml:space="preserve">Контейнер д\сбора остр.инструментария </t>
  </si>
  <si>
    <t xml:space="preserve"> 10 литров желтого цвета с крышкой</t>
  </si>
  <si>
    <t>Пакет для мед.отхода класса Б</t>
  </si>
  <si>
    <t>Пакет желтого цвета для мед.отходов класса Б 10л</t>
  </si>
  <si>
    <t>Шприц</t>
  </si>
  <si>
    <t>одноразовый 2 мл.3-х компонентные</t>
  </si>
  <si>
    <t>Лейкопластырь бактерицидный Санипласт,100 шт/уп</t>
  </si>
  <si>
    <t>повязка непромокаемая с подушечкой из Акринола 19*72мм Санипласт в упаковке 100 шт</t>
  </si>
  <si>
    <t>Стакан мерный 600мл</t>
  </si>
  <si>
    <t>стеклянный градуир стакан из прозр стекла 600 мл</t>
  </si>
  <si>
    <t>Одноразовая пластиковая пипетка для слива в упак  0,5мл</t>
  </si>
  <si>
    <t>Нифедипин</t>
  </si>
  <si>
    <t>таблетки,покрытые оболочкой 10мг блистер,№50</t>
  </si>
  <si>
    <t>Вазофиксы</t>
  </si>
  <si>
    <t>Вазофиксы(канюля)Катетер перифирический 14G</t>
  </si>
  <si>
    <t xml:space="preserve">Груша резиновоя </t>
  </si>
  <si>
    <t>груша резтновая №1 тип А 30мл</t>
  </si>
  <si>
    <t xml:space="preserve">Воздуховод </t>
  </si>
  <si>
    <t>Воздуховод (резиновый)стерильный №1 длина 1 см</t>
  </si>
  <si>
    <t xml:space="preserve">Окситокцин </t>
  </si>
  <si>
    <t>окситокцин раствор для иньексций 5МЕ/мл №10</t>
  </si>
  <si>
    <t>шт.</t>
  </si>
  <si>
    <t>шт</t>
  </si>
  <si>
    <t xml:space="preserve">Катетер </t>
  </si>
  <si>
    <t>Катетер Фолея 2-х ходовой размер 20</t>
  </si>
  <si>
    <t>Антиген кардиолипиновый РСК 1:500</t>
  </si>
  <si>
    <t>раствор в ампуле 2 мл количестве 10штук</t>
  </si>
  <si>
    <t>Простай питательный агар</t>
  </si>
  <si>
    <t>Среда питптельный для выделение гонококка в комплекте 2флакона</t>
  </si>
  <si>
    <t>Среда питательная для выделение трихоманад жидкая</t>
  </si>
  <si>
    <t>Спектамицин диски</t>
  </si>
  <si>
    <t xml:space="preserve">Сахарный бульон </t>
  </si>
  <si>
    <t>Стандарт мутности по Мак-Фарланду</t>
  </si>
  <si>
    <t>в наборе содержится стандарт 0,5,1,2,3,4</t>
  </si>
  <si>
    <t>Индол</t>
  </si>
  <si>
    <t>Гомогенный сыпучий светло-желтый порошок по 500гр пластиковом фл</t>
  </si>
  <si>
    <t>комп</t>
  </si>
  <si>
    <t>Набор</t>
  </si>
  <si>
    <t>Алма экстра</t>
  </si>
  <si>
    <t>Алмасофт</t>
  </si>
  <si>
    <t>АЛМАСОФТ 1л антибактериальное мыло Для мытья рук хирургов и мед. персонала перед обработкой антисептиком. Гигиеническая обработка рук сотрудников лабораторий, работников организаций общественного питания, промышленных предприятий. Режимы использования: Гигиеническая обработка рук– 3 мл средства нанести на влажные кисти рук и образовавшейся пеной обрабатывать руки в течение 1 мин, затем пену смыть водой. Состав: Полигексаметиленбигуанидина гидрохлорид– 2 %.</t>
  </si>
  <si>
    <t>Дихлорин</t>
  </si>
  <si>
    <t>быстро растворимые хлорные шипучие таб 3,3г</t>
  </si>
  <si>
    <t>Жеребцова Л.А</t>
  </si>
  <si>
    <t>Провизор</t>
  </si>
  <si>
    <t>Капалбаева Е.Т</t>
  </si>
  <si>
    <t xml:space="preserve">Бумажные диски в диаметре 6 мм , с надписью в ценре на каждой стороне диска в упаковке 5 картриджей . В одном картридже 50 дисков </t>
  </si>
  <si>
    <t xml:space="preserve">               _______________Исламов Е.Н.</t>
  </si>
  <si>
    <t>Дидецилдиметиламмония хлорид (ЧАС) - 9,6%, полигексаметиленгуанидина гидрохлорид - 1,0%, а также функциональные добавки.</t>
  </si>
  <si>
    <t xml:space="preserve">Главный врач ГКП на ПХВ </t>
  </si>
  <si>
    <t>Приложение 1</t>
  </si>
  <si>
    <t>Сроки  и условия поставки</t>
  </si>
  <si>
    <t>Место поставки</t>
  </si>
  <si>
    <t>По заявке заказчика до 31 декабря 2023 года</t>
  </si>
  <si>
    <t>г. Алматы, Бостандыкский район ул.Манаса, 65</t>
  </si>
  <si>
    <t>Заместитель главного врача по лечебной работе</t>
  </si>
  <si>
    <t>И.о Заведущей стационара</t>
  </si>
  <si>
    <t>Главная медсестра</t>
  </si>
  <si>
    <t>Руководитель лаборатории</t>
  </si>
  <si>
    <t>Рыль Л.С.</t>
  </si>
  <si>
    <t>Султанкулова Н.А.</t>
  </si>
  <si>
    <t>Рашидова Ж.Р.</t>
  </si>
  <si>
    <t>к Объявлению от 21 апреля 2023 г.</t>
  </si>
  <si>
    <t>Спирт этиловый медицинский 90 %</t>
  </si>
  <si>
    <t>по 100 мл Спирт этиловый медицинский 90 %</t>
  </si>
  <si>
    <t>3% мазь в тюб.30 г</t>
  </si>
  <si>
    <t xml:space="preserve">Фильтровальная бумага Минимед 600х520 см </t>
  </si>
  <si>
    <t>фильтровальная бумага для просушки планшетов 600х520 см</t>
  </si>
  <si>
    <t>Гомогенный сыпучий желтый порошок по 500гр пластиковом фл</t>
  </si>
  <si>
    <t>флакон 500 мл жидкий</t>
  </si>
  <si>
    <t>в комплекте 2 флакона по100 мл жидкий на 80 анализов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</si>
</sst>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color rgb="FF002060"/>
      <name val="Arial"/>
      <family val="2"/>
      <charset val="204"/>
    </font>
    <font>
      <b/>
      <sz val="11"/>
      <color rgb="FF002060"/>
      <name val="Arial"/>
      <family val="2"/>
      <charset val="204"/>
    </font>
    <font>
      <sz val="11"/>
      <color rgb="FF7030A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/>
    <xf numFmtId="0" fontId="4" fillId="0" borderId="0" xfId="0" applyFont="1"/>
    <xf numFmtId="164" fontId="8" fillId="0" borderId="0" xfId="0" applyNumberFormat="1" applyFont="1" applyAlignment="1">
      <alignment horizontal="left" wrapText="1"/>
    </xf>
    <xf numFmtId="164" fontId="8" fillId="2" borderId="0" xfId="0" applyNumberFormat="1" applyFont="1" applyFill="1" applyAlignment="1">
      <alignment horizontal="left" wrapText="1"/>
    </xf>
    <xf numFmtId="4" fontId="9" fillId="2" borderId="0" xfId="0" applyNumberFormat="1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0" fontId="11" fillId="0" borderId="0" xfId="0" applyFont="1"/>
    <xf numFmtId="0" fontId="0" fillId="0" borderId="5" xfId="0" applyBorder="1"/>
    <xf numFmtId="4" fontId="2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/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Обычный 10" xfId="2" xr:uid="{AEBDFD95-C2F0-4D0F-BB70-C65E5BD46E7D}"/>
    <cellStyle name="Обычный 2" xfId="1" xr:uid="{B09FE44A-F57F-4E62-A8F0-CE5F42F29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view="pageBreakPreview" topLeftCell="A43" zoomScaleNormal="100" zoomScaleSheetLayoutView="100" workbookViewId="0">
      <selection activeCell="G19" sqref="G19"/>
    </sheetView>
  </sheetViews>
  <sheetFormatPr defaultRowHeight="14.4" x14ac:dyDescent="0.3"/>
  <cols>
    <col min="1" max="1" width="5.109375" customWidth="1"/>
    <col min="2" max="2" width="20.21875" customWidth="1"/>
    <col min="3" max="3" width="21.88671875" customWidth="1"/>
    <col min="4" max="4" width="9.109375" customWidth="1"/>
    <col min="5" max="5" width="10.88671875" customWidth="1"/>
    <col min="6" max="6" width="8.88671875" customWidth="1"/>
    <col min="7" max="7" width="17.33203125" customWidth="1"/>
    <col min="8" max="8" width="15.77734375" customWidth="1"/>
    <col min="9" max="9" width="14.33203125" customWidth="1"/>
  </cols>
  <sheetData>
    <row r="1" spans="1:9" ht="15.6" x14ac:dyDescent="0.3">
      <c r="B1" s="12"/>
      <c r="C1" s="12"/>
      <c r="D1" s="16"/>
      <c r="E1" s="45" t="s">
        <v>7</v>
      </c>
      <c r="F1" s="45"/>
      <c r="G1" s="45"/>
      <c r="H1" s="45"/>
      <c r="I1" s="45"/>
    </row>
    <row r="2" spans="1:9" ht="15.6" x14ac:dyDescent="0.3">
      <c r="B2" s="12"/>
      <c r="C2" s="12"/>
      <c r="D2" s="45" t="s">
        <v>82</v>
      </c>
      <c r="E2" s="45"/>
      <c r="F2" s="45"/>
      <c r="G2" s="45"/>
      <c r="H2" s="45"/>
      <c r="I2" s="45"/>
    </row>
    <row r="3" spans="1:9" ht="15.6" x14ac:dyDescent="0.3">
      <c r="B3" s="12"/>
      <c r="C3" s="12"/>
      <c r="D3" s="45" t="s">
        <v>8</v>
      </c>
      <c r="E3" s="45"/>
      <c r="F3" s="45"/>
      <c r="G3" s="45"/>
      <c r="H3" s="45"/>
      <c r="I3" s="45"/>
    </row>
    <row r="4" spans="1:9" ht="15.6" x14ac:dyDescent="0.3">
      <c r="B4" s="12"/>
      <c r="C4" s="12"/>
      <c r="D4" s="45" t="s">
        <v>80</v>
      </c>
      <c r="E4" s="45"/>
      <c r="F4" s="45"/>
      <c r="G4" s="45"/>
      <c r="H4" s="45"/>
      <c r="I4" s="45"/>
    </row>
    <row r="5" spans="1:9" ht="15.6" x14ac:dyDescent="0.3">
      <c r="B5" s="12"/>
      <c r="C5" s="12"/>
      <c r="D5" s="45" t="s">
        <v>83</v>
      </c>
      <c r="E5" s="45"/>
      <c r="F5" s="45"/>
      <c r="G5" s="45"/>
      <c r="H5" s="45"/>
      <c r="I5" s="45"/>
    </row>
    <row r="6" spans="1:9" ht="15.6" x14ac:dyDescent="0.3">
      <c r="B6" s="12"/>
      <c r="C6" s="12"/>
      <c r="D6" s="45" t="s">
        <v>95</v>
      </c>
      <c r="E6" s="45"/>
      <c r="F6" s="45"/>
      <c r="G6" s="45"/>
      <c r="H6" s="45"/>
      <c r="I6" s="45"/>
    </row>
    <row r="7" spans="1:9" ht="15.6" x14ac:dyDescent="0.3">
      <c r="B7" s="12"/>
      <c r="C7" s="12"/>
      <c r="D7" s="12"/>
      <c r="E7" s="12"/>
      <c r="F7" s="12"/>
      <c r="G7" s="12"/>
    </row>
    <row r="8" spans="1:9" ht="41.4" x14ac:dyDescent="0.3">
      <c r="A8" s="2" t="s">
        <v>0</v>
      </c>
      <c r="B8" s="2" t="s">
        <v>1</v>
      </c>
      <c r="C8" s="2" t="s">
        <v>2</v>
      </c>
      <c r="D8" s="2" t="s">
        <v>4</v>
      </c>
      <c r="E8" s="2" t="s">
        <v>3</v>
      </c>
      <c r="F8" s="2" t="s">
        <v>5</v>
      </c>
      <c r="G8" s="2" t="s">
        <v>6</v>
      </c>
      <c r="H8" s="2" t="s">
        <v>84</v>
      </c>
      <c r="I8" s="2" t="s">
        <v>85</v>
      </c>
    </row>
    <row r="9" spans="1:9" ht="52.8" x14ac:dyDescent="0.3">
      <c r="A9" s="30">
        <v>1</v>
      </c>
      <c r="B9" s="32" t="s">
        <v>12</v>
      </c>
      <c r="C9" s="3" t="s">
        <v>13</v>
      </c>
      <c r="D9" s="18" t="s">
        <v>10</v>
      </c>
      <c r="E9" s="19">
        <v>3300</v>
      </c>
      <c r="F9" s="20">
        <v>400</v>
      </c>
      <c r="G9" s="19">
        <f t="shared" ref="G9:G23" si="0">E9*F9</f>
        <v>1320000</v>
      </c>
      <c r="H9" s="31" t="s">
        <v>86</v>
      </c>
      <c r="I9" s="31" t="s">
        <v>87</v>
      </c>
    </row>
    <row r="10" spans="1:9" ht="52.8" x14ac:dyDescent="0.3">
      <c r="A10" s="30">
        <v>2</v>
      </c>
      <c r="B10" s="32" t="s">
        <v>14</v>
      </c>
      <c r="C10" s="3" t="s">
        <v>15</v>
      </c>
      <c r="D10" s="18" t="s">
        <v>11</v>
      </c>
      <c r="E10" s="19">
        <v>953</v>
      </c>
      <c r="F10" s="20">
        <v>300</v>
      </c>
      <c r="G10" s="19">
        <f t="shared" si="0"/>
        <v>285900</v>
      </c>
      <c r="H10" s="31" t="s">
        <v>86</v>
      </c>
      <c r="I10" s="31" t="s">
        <v>87</v>
      </c>
    </row>
    <row r="11" spans="1:9" ht="52.8" x14ac:dyDescent="0.3">
      <c r="A11" s="30">
        <v>3</v>
      </c>
      <c r="B11" s="32" t="s">
        <v>16</v>
      </c>
      <c r="C11" s="3" t="s">
        <v>17</v>
      </c>
      <c r="D11" s="18" t="s">
        <v>28</v>
      </c>
      <c r="E11" s="19">
        <v>795</v>
      </c>
      <c r="F11" s="20">
        <v>300</v>
      </c>
      <c r="G11" s="19">
        <f t="shared" si="0"/>
        <v>238500</v>
      </c>
      <c r="H11" s="31" t="s">
        <v>86</v>
      </c>
      <c r="I11" s="31" t="s">
        <v>87</v>
      </c>
    </row>
    <row r="12" spans="1:9" ht="52.8" x14ac:dyDescent="0.3">
      <c r="A12" s="30">
        <v>4</v>
      </c>
      <c r="B12" s="32" t="s">
        <v>18</v>
      </c>
      <c r="C12" s="3" t="s">
        <v>98</v>
      </c>
      <c r="D12" s="18" t="s">
        <v>9</v>
      </c>
      <c r="E12" s="38">
        <v>487.18</v>
      </c>
      <c r="F12" s="20">
        <v>100</v>
      </c>
      <c r="G12" s="19">
        <f t="shared" si="0"/>
        <v>48718</v>
      </c>
      <c r="H12" s="31" t="s">
        <v>86</v>
      </c>
      <c r="I12" s="31" t="s">
        <v>87</v>
      </c>
    </row>
    <row r="13" spans="1:9" ht="52.8" x14ac:dyDescent="0.3">
      <c r="A13" s="30">
        <v>5</v>
      </c>
      <c r="B13" s="32" t="s">
        <v>19</v>
      </c>
      <c r="C13" s="3" t="s">
        <v>20</v>
      </c>
      <c r="D13" s="18" t="s">
        <v>29</v>
      </c>
      <c r="E13" s="19">
        <v>691.28</v>
      </c>
      <c r="F13" s="20">
        <v>800</v>
      </c>
      <c r="G13" s="19">
        <f t="shared" si="0"/>
        <v>553024</v>
      </c>
      <c r="H13" s="31" t="s">
        <v>86</v>
      </c>
      <c r="I13" s="31" t="s">
        <v>87</v>
      </c>
    </row>
    <row r="14" spans="1:9" ht="52.8" x14ac:dyDescent="0.3">
      <c r="A14" s="30">
        <v>6</v>
      </c>
      <c r="B14" s="32" t="s">
        <v>21</v>
      </c>
      <c r="C14" s="3" t="s">
        <v>22</v>
      </c>
      <c r="D14" s="18" t="s">
        <v>29</v>
      </c>
      <c r="E14" s="19">
        <v>125</v>
      </c>
      <c r="F14" s="20">
        <v>1600</v>
      </c>
      <c r="G14" s="19">
        <f t="shared" si="0"/>
        <v>200000</v>
      </c>
      <c r="H14" s="31" t="s">
        <v>86</v>
      </c>
      <c r="I14" s="31" t="s">
        <v>87</v>
      </c>
    </row>
    <row r="15" spans="1:9" ht="52.8" x14ac:dyDescent="0.3">
      <c r="A15" s="30">
        <v>7</v>
      </c>
      <c r="B15" s="32" t="s">
        <v>23</v>
      </c>
      <c r="C15" s="33" t="s">
        <v>24</v>
      </c>
      <c r="D15" s="18" t="s">
        <v>29</v>
      </c>
      <c r="E15" s="19">
        <v>172.2</v>
      </c>
      <c r="F15" s="20">
        <v>500</v>
      </c>
      <c r="G15" s="19">
        <f t="shared" si="0"/>
        <v>86100</v>
      </c>
      <c r="H15" s="31" t="s">
        <v>86</v>
      </c>
      <c r="I15" s="31" t="s">
        <v>87</v>
      </c>
    </row>
    <row r="16" spans="1:9" ht="52.8" x14ac:dyDescent="0.3">
      <c r="A16" s="30">
        <v>8</v>
      </c>
      <c r="B16" s="32" t="s">
        <v>25</v>
      </c>
      <c r="C16" s="33" t="s">
        <v>26</v>
      </c>
      <c r="D16" s="18" t="s">
        <v>30</v>
      </c>
      <c r="E16" s="22">
        <v>2372.8200000000002</v>
      </c>
      <c r="F16" s="20">
        <v>400</v>
      </c>
      <c r="G16" s="19">
        <f t="shared" si="0"/>
        <v>949128.00000000012</v>
      </c>
      <c r="H16" s="31" t="s">
        <v>86</v>
      </c>
      <c r="I16" s="31" t="s">
        <v>87</v>
      </c>
    </row>
    <row r="17" spans="1:9" ht="52.8" x14ac:dyDescent="0.3">
      <c r="A17" s="30">
        <v>9</v>
      </c>
      <c r="B17" s="32" t="s">
        <v>12</v>
      </c>
      <c r="C17" s="24" t="s">
        <v>27</v>
      </c>
      <c r="D17" s="23" t="s">
        <v>9</v>
      </c>
      <c r="E17" s="19">
        <v>2600</v>
      </c>
      <c r="F17" s="20">
        <v>1000</v>
      </c>
      <c r="G17" s="19">
        <f t="shared" si="0"/>
        <v>2600000</v>
      </c>
      <c r="H17" s="31" t="s">
        <v>86</v>
      </c>
      <c r="I17" s="31" t="s">
        <v>87</v>
      </c>
    </row>
    <row r="18" spans="1:9" ht="52.8" x14ac:dyDescent="0.3">
      <c r="A18" s="30">
        <v>10</v>
      </c>
      <c r="B18" s="21" t="s">
        <v>33</v>
      </c>
      <c r="C18" s="24" t="s">
        <v>34</v>
      </c>
      <c r="D18" s="23" t="s">
        <v>54</v>
      </c>
      <c r="E18" s="19">
        <v>1000</v>
      </c>
      <c r="F18" s="20">
        <v>3722</v>
      </c>
      <c r="G18" s="19">
        <f t="shared" si="0"/>
        <v>3722000</v>
      </c>
      <c r="H18" s="31" t="s">
        <v>86</v>
      </c>
      <c r="I18" s="31" t="s">
        <v>87</v>
      </c>
    </row>
    <row r="19" spans="1:9" ht="52.8" x14ac:dyDescent="0.3">
      <c r="A19" s="30">
        <v>11</v>
      </c>
      <c r="B19" s="24" t="s">
        <v>35</v>
      </c>
      <c r="C19" s="24" t="s">
        <v>36</v>
      </c>
      <c r="D19" s="23" t="s">
        <v>54</v>
      </c>
      <c r="E19" s="25">
        <v>5</v>
      </c>
      <c r="F19" s="26">
        <v>4000</v>
      </c>
      <c r="G19" s="19">
        <f t="shared" si="0"/>
        <v>20000</v>
      </c>
      <c r="H19" s="31" t="s">
        <v>86</v>
      </c>
      <c r="I19" s="31" t="s">
        <v>87</v>
      </c>
    </row>
    <row r="20" spans="1:9" ht="52.8" x14ac:dyDescent="0.3">
      <c r="A20" s="30">
        <v>12</v>
      </c>
      <c r="B20" s="24" t="s">
        <v>37</v>
      </c>
      <c r="C20" s="24" t="s">
        <v>38</v>
      </c>
      <c r="D20" s="23" t="s">
        <v>54</v>
      </c>
      <c r="E20" s="25">
        <v>9.4700000000000006</v>
      </c>
      <c r="F20" s="26">
        <v>10000</v>
      </c>
      <c r="G20" s="19">
        <f t="shared" si="0"/>
        <v>94700</v>
      </c>
      <c r="H20" s="31" t="s">
        <v>86</v>
      </c>
      <c r="I20" s="31" t="s">
        <v>87</v>
      </c>
    </row>
    <row r="21" spans="1:9" ht="52.8" x14ac:dyDescent="0.3">
      <c r="A21" s="30">
        <v>13</v>
      </c>
      <c r="B21" s="24" t="s">
        <v>96</v>
      </c>
      <c r="C21" s="24" t="s">
        <v>97</v>
      </c>
      <c r="D21" s="23" t="s">
        <v>30</v>
      </c>
      <c r="E21" s="19">
        <v>250</v>
      </c>
      <c r="F21" s="20">
        <v>400</v>
      </c>
      <c r="G21" s="19">
        <f t="shared" si="0"/>
        <v>100000</v>
      </c>
      <c r="H21" s="31" t="s">
        <v>86</v>
      </c>
      <c r="I21" s="31" t="s">
        <v>87</v>
      </c>
    </row>
    <row r="22" spans="1:9" ht="52.8" x14ac:dyDescent="0.3">
      <c r="A22" s="30">
        <v>14</v>
      </c>
      <c r="B22" s="24" t="s">
        <v>99</v>
      </c>
      <c r="C22" s="24" t="s">
        <v>100</v>
      </c>
      <c r="D22" s="23" t="s">
        <v>32</v>
      </c>
      <c r="E22" s="19">
        <v>4000</v>
      </c>
      <c r="F22" s="20">
        <v>3</v>
      </c>
      <c r="G22" s="19">
        <f t="shared" si="0"/>
        <v>12000</v>
      </c>
      <c r="H22" s="31" t="s">
        <v>86</v>
      </c>
      <c r="I22" s="31" t="s">
        <v>87</v>
      </c>
    </row>
    <row r="23" spans="1:9" s="41" customFormat="1" ht="52.8" x14ac:dyDescent="0.3">
      <c r="A23" s="30">
        <v>15</v>
      </c>
      <c r="B23" s="36" t="s">
        <v>39</v>
      </c>
      <c r="C23" s="36" t="s">
        <v>40</v>
      </c>
      <c r="D23" s="37" t="s">
        <v>11</v>
      </c>
      <c r="E23" s="38">
        <v>1600</v>
      </c>
      <c r="F23" s="39">
        <v>20</v>
      </c>
      <c r="G23" s="38">
        <f t="shared" si="0"/>
        <v>32000</v>
      </c>
      <c r="H23" s="40" t="s">
        <v>86</v>
      </c>
      <c r="I23" s="40" t="s">
        <v>87</v>
      </c>
    </row>
    <row r="24" spans="1:9" ht="52.8" x14ac:dyDescent="0.3">
      <c r="A24" s="30">
        <v>16</v>
      </c>
      <c r="B24" s="24" t="s">
        <v>41</v>
      </c>
      <c r="C24" s="27" t="s">
        <v>42</v>
      </c>
      <c r="D24" s="23" t="s">
        <v>55</v>
      </c>
      <c r="E24" s="19">
        <v>900</v>
      </c>
      <c r="F24" s="20">
        <v>10</v>
      </c>
      <c r="G24" s="19">
        <f t="shared" ref="G24:G37" si="1">E24*F24</f>
        <v>9000</v>
      </c>
      <c r="H24" s="31" t="s">
        <v>86</v>
      </c>
      <c r="I24" s="31" t="s">
        <v>87</v>
      </c>
    </row>
    <row r="25" spans="1:9" ht="52.8" x14ac:dyDescent="0.3">
      <c r="A25" s="30">
        <v>17</v>
      </c>
      <c r="B25" s="24" t="s">
        <v>43</v>
      </c>
      <c r="C25" s="24" t="s">
        <v>43</v>
      </c>
      <c r="D25" s="23" t="s">
        <v>55</v>
      </c>
      <c r="E25" s="19">
        <v>28</v>
      </c>
      <c r="F25" s="20">
        <v>10000</v>
      </c>
      <c r="G25" s="19">
        <f t="shared" si="1"/>
        <v>280000</v>
      </c>
      <c r="H25" s="31" t="s">
        <v>86</v>
      </c>
      <c r="I25" s="31" t="s">
        <v>87</v>
      </c>
    </row>
    <row r="26" spans="1:9" ht="52.8" x14ac:dyDescent="0.3">
      <c r="A26" s="30">
        <v>18</v>
      </c>
      <c r="B26" s="24" t="s">
        <v>44</v>
      </c>
      <c r="C26" s="24" t="s">
        <v>45</v>
      </c>
      <c r="D26" s="23" t="s">
        <v>11</v>
      </c>
      <c r="E26" s="19">
        <v>350</v>
      </c>
      <c r="F26" s="20">
        <v>2</v>
      </c>
      <c r="G26" s="19">
        <f t="shared" si="1"/>
        <v>700</v>
      </c>
      <c r="H26" s="31" t="s">
        <v>86</v>
      </c>
      <c r="I26" s="31" t="s">
        <v>87</v>
      </c>
    </row>
    <row r="27" spans="1:9" ht="52.8" x14ac:dyDescent="0.3">
      <c r="A27" s="30">
        <v>19</v>
      </c>
      <c r="B27" s="24" t="s">
        <v>46</v>
      </c>
      <c r="C27" s="24" t="s">
        <v>47</v>
      </c>
      <c r="D27" s="23" t="s">
        <v>55</v>
      </c>
      <c r="E27" s="19">
        <v>130</v>
      </c>
      <c r="F27" s="20">
        <v>4</v>
      </c>
      <c r="G27" s="19">
        <f t="shared" si="1"/>
        <v>520</v>
      </c>
      <c r="H27" s="31" t="s">
        <v>86</v>
      </c>
      <c r="I27" s="31" t="s">
        <v>87</v>
      </c>
    </row>
    <row r="28" spans="1:9" ht="52.8" x14ac:dyDescent="0.3">
      <c r="A28" s="30">
        <v>20</v>
      </c>
      <c r="B28" s="24" t="s">
        <v>48</v>
      </c>
      <c r="C28" s="24" t="s">
        <v>49</v>
      </c>
      <c r="D28" s="23" t="s">
        <v>55</v>
      </c>
      <c r="E28" s="19">
        <v>250</v>
      </c>
      <c r="F28" s="20">
        <v>3</v>
      </c>
      <c r="G28" s="19">
        <f t="shared" si="1"/>
        <v>750</v>
      </c>
      <c r="H28" s="31" t="s">
        <v>86</v>
      </c>
      <c r="I28" s="31" t="s">
        <v>87</v>
      </c>
    </row>
    <row r="29" spans="1:9" ht="52.8" x14ac:dyDescent="0.3">
      <c r="A29" s="30">
        <v>21</v>
      </c>
      <c r="B29" s="24" t="s">
        <v>50</v>
      </c>
      <c r="C29" s="24" t="s">
        <v>51</v>
      </c>
      <c r="D29" s="23" t="s">
        <v>55</v>
      </c>
      <c r="E29" s="19">
        <v>440</v>
      </c>
      <c r="F29" s="20">
        <v>2</v>
      </c>
      <c r="G29" s="19">
        <f t="shared" si="1"/>
        <v>880</v>
      </c>
      <c r="H29" s="31" t="s">
        <v>86</v>
      </c>
      <c r="I29" s="31" t="s">
        <v>87</v>
      </c>
    </row>
    <row r="30" spans="1:9" ht="52.8" x14ac:dyDescent="0.3">
      <c r="A30" s="30">
        <v>22</v>
      </c>
      <c r="B30" s="24" t="s">
        <v>52</v>
      </c>
      <c r="C30" s="24" t="s">
        <v>53</v>
      </c>
      <c r="D30" s="23" t="s">
        <v>11</v>
      </c>
      <c r="E30" s="19">
        <v>1550</v>
      </c>
      <c r="F30" s="20">
        <v>1</v>
      </c>
      <c r="G30" s="19">
        <f t="shared" si="1"/>
        <v>1550</v>
      </c>
      <c r="H30" s="31" t="s">
        <v>86</v>
      </c>
      <c r="I30" s="31" t="s">
        <v>87</v>
      </c>
    </row>
    <row r="31" spans="1:9" ht="52.8" x14ac:dyDescent="0.3">
      <c r="A31" s="30">
        <v>23</v>
      </c>
      <c r="B31" s="24" t="s">
        <v>56</v>
      </c>
      <c r="C31" s="24" t="s">
        <v>57</v>
      </c>
      <c r="D31" s="23" t="s">
        <v>55</v>
      </c>
      <c r="E31" s="19">
        <v>430</v>
      </c>
      <c r="F31" s="20">
        <v>2</v>
      </c>
      <c r="G31" s="19">
        <f t="shared" si="1"/>
        <v>860</v>
      </c>
      <c r="H31" s="31" t="s">
        <v>86</v>
      </c>
      <c r="I31" s="31" t="s">
        <v>87</v>
      </c>
    </row>
    <row r="32" spans="1:9" ht="52.8" x14ac:dyDescent="0.3">
      <c r="A32" s="30">
        <v>24</v>
      </c>
      <c r="B32" s="21" t="s">
        <v>58</v>
      </c>
      <c r="C32" s="21" t="s">
        <v>59</v>
      </c>
      <c r="D32" s="28" t="s">
        <v>11</v>
      </c>
      <c r="E32" s="19">
        <v>35000</v>
      </c>
      <c r="F32" s="20">
        <v>5</v>
      </c>
      <c r="G32" s="19">
        <f t="shared" si="1"/>
        <v>175000</v>
      </c>
      <c r="H32" s="31" t="s">
        <v>86</v>
      </c>
      <c r="I32" s="31" t="s">
        <v>87</v>
      </c>
    </row>
    <row r="33" spans="1:9" ht="52.8" x14ac:dyDescent="0.3">
      <c r="A33" s="30">
        <v>25</v>
      </c>
      <c r="B33" s="21" t="s">
        <v>60</v>
      </c>
      <c r="C33" s="34" t="s">
        <v>101</v>
      </c>
      <c r="D33" s="28" t="s">
        <v>30</v>
      </c>
      <c r="E33" s="19">
        <v>51700</v>
      </c>
      <c r="F33" s="20">
        <v>3</v>
      </c>
      <c r="G33" s="19">
        <f t="shared" si="1"/>
        <v>155100</v>
      </c>
      <c r="H33" s="31" t="s">
        <v>86</v>
      </c>
      <c r="I33" s="31" t="s">
        <v>87</v>
      </c>
    </row>
    <row r="34" spans="1:9" ht="52.8" x14ac:dyDescent="0.3">
      <c r="A34" s="30">
        <v>26</v>
      </c>
      <c r="B34" s="21" t="s">
        <v>61</v>
      </c>
      <c r="C34" s="34" t="s">
        <v>103</v>
      </c>
      <c r="D34" s="28" t="s">
        <v>69</v>
      </c>
      <c r="E34" s="19">
        <v>57000</v>
      </c>
      <c r="F34" s="20">
        <v>5</v>
      </c>
      <c r="G34" s="19">
        <f t="shared" si="1"/>
        <v>285000</v>
      </c>
      <c r="H34" s="31" t="s">
        <v>86</v>
      </c>
      <c r="I34" s="31" t="s">
        <v>87</v>
      </c>
    </row>
    <row r="35" spans="1:9" ht="52.8" x14ac:dyDescent="0.3">
      <c r="A35" s="30">
        <v>27</v>
      </c>
      <c r="B35" s="21" t="s">
        <v>62</v>
      </c>
      <c r="C35" s="34" t="s">
        <v>102</v>
      </c>
      <c r="D35" s="28" t="s">
        <v>30</v>
      </c>
      <c r="E35" s="19">
        <v>68000</v>
      </c>
      <c r="F35" s="20">
        <v>5</v>
      </c>
      <c r="G35" s="19">
        <f t="shared" si="1"/>
        <v>340000</v>
      </c>
      <c r="H35" s="31" t="s">
        <v>86</v>
      </c>
      <c r="I35" s="31" t="s">
        <v>87</v>
      </c>
    </row>
    <row r="36" spans="1:9" ht="92.4" x14ac:dyDescent="0.3">
      <c r="A36" s="30">
        <v>28</v>
      </c>
      <c r="B36" s="21" t="s">
        <v>63</v>
      </c>
      <c r="C36" s="15" t="s">
        <v>79</v>
      </c>
      <c r="D36" s="28" t="s">
        <v>11</v>
      </c>
      <c r="E36" s="19">
        <v>10760</v>
      </c>
      <c r="F36" s="20">
        <v>5</v>
      </c>
      <c r="G36" s="19">
        <f t="shared" si="1"/>
        <v>53800</v>
      </c>
      <c r="H36" s="31" t="s">
        <v>86</v>
      </c>
      <c r="I36" s="31" t="s">
        <v>87</v>
      </c>
    </row>
    <row r="37" spans="1:9" ht="52.8" x14ac:dyDescent="0.3">
      <c r="A37" s="30">
        <v>29</v>
      </c>
      <c r="B37" s="21" t="s">
        <v>64</v>
      </c>
      <c r="C37" s="34" t="s">
        <v>68</v>
      </c>
      <c r="D37" s="28" t="s">
        <v>30</v>
      </c>
      <c r="E37" s="19">
        <v>63803</v>
      </c>
      <c r="F37" s="20">
        <v>3</v>
      </c>
      <c r="G37" s="19">
        <f t="shared" si="1"/>
        <v>191409</v>
      </c>
      <c r="H37" s="31" t="s">
        <v>86</v>
      </c>
      <c r="I37" s="31" t="s">
        <v>87</v>
      </c>
    </row>
    <row r="38" spans="1:9" ht="52.8" x14ac:dyDescent="0.3">
      <c r="A38" s="30">
        <v>30</v>
      </c>
      <c r="B38" s="21" t="s">
        <v>65</v>
      </c>
      <c r="C38" s="34" t="s">
        <v>66</v>
      </c>
      <c r="D38" s="28" t="s">
        <v>70</v>
      </c>
      <c r="E38" s="19">
        <v>25900</v>
      </c>
      <c r="F38" s="20">
        <v>1</v>
      </c>
      <c r="G38" s="19">
        <f t="shared" ref="G38:G42" si="2">E38*F38</f>
        <v>25900</v>
      </c>
      <c r="H38" s="31" t="s">
        <v>86</v>
      </c>
      <c r="I38" s="31" t="s">
        <v>87</v>
      </c>
    </row>
    <row r="39" spans="1:9" ht="52.8" x14ac:dyDescent="0.3">
      <c r="A39" s="30">
        <v>31</v>
      </c>
      <c r="B39" s="21" t="s">
        <v>67</v>
      </c>
      <c r="C39" s="34" t="s">
        <v>68</v>
      </c>
      <c r="D39" s="28" t="s">
        <v>30</v>
      </c>
      <c r="E39" s="19">
        <v>61245</v>
      </c>
      <c r="F39" s="20">
        <v>1</v>
      </c>
      <c r="G39" s="19">
        <f t="shared" si="2"/>
        <v>61245</v>
      </c>
      <c r="H39" s="31" t="s">
        <v>86</v>
      </c>
      <c r="I39" s="31" t="s">
        <v>87</v>
      </c>
    </row>
    <row r="40" spans="1:9" ht="79.2" x14ac:dyDescent="0.3">
      <c r="A40" s="30">
        <v>32</v>
      </c>
      <c r="B40" s="15" t="s">
        <v>71</v>
      </c>
      <c r="C40" s="21" t="s">
        <v>81</v>
      </c>
      <c r="D40" s="29" t="s">
        <v>30</v>
      </c>
      <c r="E40" s="19">
        <v>3950</v>
      </c>
      <c r="F40" s="20">
        <v>80</v>
      </c>
      <c r="G40" s="19">
        <f t="shared" si="2"/>
        <v>316000</v>
      </c>
      <c r="H40" s="31" t="s">
        <v>86</v>
      </c>
      <c r="I40" s="31" t="s">
        <v>87</v>
      </c>
    </row>
    <row r="41" spans="1:9" ht="306.60000000000002" customHeight="1" x14ac:dyDescent="0.3">
      <c r="A41" s="30">
        <v>33</v>
      </c>
      <c r="B41" s="15" t="s">
        <v>72</v>
      </c>
      <c r="C41" s="24" t="s">
        <v>73</v>
      </c>
      <c r="D41" s="29" t="s">
        <v>30</v>
      </c>
      <c r="E41" s="19">
        <v>2800</v>
      </c>
      <c r="F41" s="20">
        <v>40</v>
      </c>
      <c r="G41" s="19">
        <f t="shared" si="2"/>
        <v>112000</v>
      </c>
      <c r="H41" s="31" t="s">
        <v>86</v>
      </c>
      <c r="I41" s="31" t="s">
        <v>87</v>
      </c>
    </row>
    <row r="42" spans="1:9" ht="52.8" x14ac:dyDescent="0.3">
      <c r="A42" s="30">
        <v>34</v>
      </c>
      <c r="B42" s="15" t="s">
        <v>74</v>
      </c>
      <c r="C42" s="24" t="s">
        <v>75</v>
      </c>
      <c r="D42" s="29" t="s">
        <v>30</v>
      </c>
      <c r="E42" s="19">
        <v>3500</v>
      </c>
      <c r="F42" s="20">
        <v>40</v>
      </c>
      <c r="G42" s="19">
        <f t="shared" si="2"/>
        <v>140000</v>
      </c>
      <c r="H42" s="31" t="s">
        <v>86</v>
      </c>
      <c r="I42" s="31" t="s">
        <v>87</v>
      </c>
    </row>
    <row r="43" spans="1:9" x14ac:dyDescent="0.3">
      <c r="A43" s="46" t="s">
        <v>31</v>
      </c>
      <c r="B43" s="47"/>
      <c r="C43" s="47"/>
      <c r="D43" s="47"/>
      <c r="E43" s="47"/>
      <c r="F43" s="48"/>
      <c r="G43" s="14">
        <f>SUM(G9:G42)</f>
        <v>12411784</v>
      </c>
      <c r="H43" s="1"/>
      <c r="I43" s="1"/>
    </row>
    <row r="44" spans="1:9" x14ac:dyDescent="0.3">
      <c r="A44" s="35" t="s">
        <v>88</v>
      </c>
      <c r="B44" s="35"/>
      <c r="C44" s="17"/>
      <c r="D44" s="17"/>
      <c r="E44" s="5"/>
      <c r="F44" s="43" t="s">
        <v>93</v>
      </c>
      <c r="G44" s="43"/>
      <c r="H44" s="43"/>
      <c r="I44" s="43"/>
    </row>
    <row r="45" spans="1:9" x14ac:dyDescent="0.3">
      <c r="A45" s="42" t="s">
        <v>91</v>
      </c>
      <c r="B45" s="42"/>
      <c r="C45" s="42"/>
      <c r="D45" s="5"/>
      <c r="E45" s="5"/>
      <c r="F45" s="44" t="s">
        <v>76</v>
      </c>
      <c r="G45" s="44"/>
      <c r="H45" s="44"/>
      <c r="I45" s="44"/>
    </row>
    <row r="46" spans="1:9" x14ac:dyDescent="0.3">
      <c r="A46" s="42" t="s">
        <v>89</v>
      </c>
      <c r="B46" s="42"/>
      <c r="C46" s="5"/>
      <c r="D46" s="5"/>
      <c r="E46" s="5"/>
      <c r="F46" s="44" t="s">
        <v>94</v>
      </c>
      <c r="G46" s="44"/>
      <c r="H46" s="44"/>
      <c r="I46" s="44"/>
    </row>
    <row r="47" spans="1:9" x14ac:dyDescent="0.3">
      <c r="A47" s="42" t="s">
        <v>90</v>
      </c>
      <c r="B47" s="42"/>
      <c r="C47" s="5"/>
      <c r="D47" s="5"/>
      <c r="E47" s="5"/>
      <c r="F47" s="44" t="s">
        <v>92</v>
      </c>
      <c r="G47" s="44"/>
      <c r="H47" s="44"/>
      <c r="I47" s="44"/>
    </row>
    <row r="48" spans="1:9" x14ac:dyDescent="0.3">
      <c r="A48" s="42" t="s">
        <v>77</v>
      </c>
      <c r="B48" s="42"/>
      <c r="C48" s="5"/>
      <c r="D48" s="5"/>
      <c r="E48" s="5"/>
      <c r="F48" s="44" t="s">
        <v>78</v>
      </c>
      <c r="G48" s="44"/>
      <c r="H48" s="44"/>
      <c r="I48" s="44"/>
    </row>
    <row r="49" spans="1:14" x14ac:dyDescent="0.3">
      <c r="A49" s="6"/>
      <c r="B49" s="6"/>
      <c r="C49" s="6"/>
      <c r="D49" s="6"/>
      <c r="E49" s="6"/>
      <c r="F49" s="6"/>
      <c r="G49" s="6"/>
    </row>
    <row r="50" spans="1:14" x14ac:dyDescent="0.3">
      <c r="A50" s="7"/>
      <c r="B50" s="7"/>
      <c r="C50" s="7"/>
      <c r="D50" s="8"/>
      <c r="E50" s="9"/>
      <c r="F50" s="10"/>
      <c r="G50" s="11"/>
    </row>
    <row r="51" spans="1:14" x14ac:dyDescent="0.3">
      <c r="L51" s="13"/>
    </row>
    <row r="58" spans="1:14" x14ac:dyDescent="0.3">
      <c r="N58" s="4"/>
    </row>
    <row r="64" spans="1:14" x14ac:dyDescent="0.3">
      <c r="H64" s="4"/>
    </row>
  </sheetData>
  <mergeCells count="16">
    <mergeCell ref="E1:I1"/>
    <mergeCell ref="D2:I2"/>
    <mergeCell ref="A43:F43"/>
    <mergeCell ref="A46:B46"/>
    <mergeCell ref="D3:I3"/>
    <mergeCell ref="D4:I4"/>
    <mergeCell ref="D5:I5"/>
    <mergeCell ref="D6:I6"/>
    <mergeCell ref="A47:B47"/>
    <mergeCell ref="A48:B48"/>
    <mergeCell ref="A45:C45"/>
    <mergeCell ref="F44:I44"/>
    <mergeCell ref="F45:I45"/>
    <mergeCell ref="F46:I46"/>
    <mergeCell ref="F47:I47"/>
    <mergeCell ref="F48:I4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goz</cp:lastModifiedBy>
  <cp:lastPrinted>2023-04-20T09:38:49Z</cp:lastPrinted>
  <dcterms:created xsi:type="dcterms:W3CDTF">2015-06-05T18:19:34Z</dcterms:created>
  <dcterms:modified xsi:type="dcterms:W3CDTF">2023-04-21T09:56:33Z</dcterms:modified>
</cp:coreProperties>
</file>